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05" windowHeight="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<sst xmlns="http://schemas.openxmlformats.org/spreadsheetml/2006/main" count="132" uniqueCount="104">
  <si>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</si>
  <si>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</si>
  <si>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</si>
  <si>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</si>
  <si>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</si>
  <si>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</si>
  <si>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</si>
  <si>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</si>
  <si>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</si>
  <si>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</si>
  <si>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</si>
  <si>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</si>
  <si>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</si>
  <si>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</si>
  <si>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</si>
  <si>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</si>
  <si>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</si>
  <si>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</si>
  <si>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</si>
  <si>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</si>
  <si>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</si>
  <si>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</si>
  <si>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</si>
  <si>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</si>
  <si>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</si>
  <si>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</si>
  <si>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</si>
  <si>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</si>
  <si>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</si>
  <si>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</si>
  <si>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</si>
  <si>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</si>
  <si>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</si>
  <si>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</si>
  <si>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</si>
  <si>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</si>
  <si>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</si>
  <si>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</si>
  <si>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</si>
  <si>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</si>
  <si>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</si>
  <si>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</si>
  <si>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</si>
  <si>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</si>
  <si>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</si>
  <si>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</si>
  <si>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</si>
  <si>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</si>
  <si>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</si>
  <si>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</si>
  <si>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</si>
  <si>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</si>
  <si>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</si>
  <si>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</si>
  <si>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</si>
  <si>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</si>
  <si>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</si>
  <si>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</si>
  <si>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</si>
  <si>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</si>
  <si>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</si>
  <si>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</si>
  <si>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</si>
  <si>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</si>
  <si>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</si>
  <si>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</si>
  <si>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</si>
  <si>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</si>
  <si>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</si>
  <si>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</si>
  <si>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</si>
  <si>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</si>
  <si>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</si>
  <si>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</si>
  <si>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</si>
  <si>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</si>
  <si>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</si>
  <si>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</si>
  <si>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</si>
  <si>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</si>
  <si>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</si>
  <si>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</si>
  <si>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</si>
  <si>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</si>
  <si>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</si>
  <si>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</si>
  <si>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</si>
  <si>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</si>
  <si>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</si>
  <si>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</si>
  <si>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</si>
  <si>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NEW JERSEY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</si>
  <si>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</si>
  <si>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</si>
  <si>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</si>
  <si>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</si>
  <si>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</si>
  <si>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</si>
  <si>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</si>
  <si>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</si>
  <si>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</si>
  <si>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</si>
  <si>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1995 (excluding Newark)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</si>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</sst>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9"/>
      <name val="Arial Narrow"/>
      <family val="2"/>
    </font>
    <font>
      <sz val="9"/>
      <name val="Courier"/>
      <family val="3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1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44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="75" zoomScaleNormal="75" zoomScalePageLayoutView="0" workbookViewId="0" topLeftCell="A113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2.140625" style="18" customWidth="1"/>
    <col min="2" max="5" width="9.140625" style="18" customWidth="1"/>
    <col min="6" max="6" width="11.28125" style="18" customWidth="1"/>
    <col min="7" max="14" width="9.140625" style="18" customWidth="1"/>
    <col min="15" max="15" width="11.57421875" style="18" bestFit="1" customWidth="1"/>
    <col min="16" max="16" width="13.140625" style="18" customWidth="1"/>
    <col min="17" max="17" width="10.7109375" style="18" customWidth="1"/>
    <col min="18" max="16384" width="9.140625" style="18" customWidth="1"/>
  </cols>
  <sheetData>
    <row r="1" ht="18">
      <c r="C1" s="19" t="s">
        <v>91</v>
      </c>
    </row>
    <row r="2" spans="1:18" s="22" customFormat="1" ht="12">
      <c r="A2" s="2" t="s">
        <v>0</v>
      </c>
      <c r="B2" s="20">
        <v>1991</v>
      </c>
      <c r="C2" s="20">
        <v>1992</v>
      </c>
      <c r="D2" s="20">
        <v>1993</v>
      </c>
      <c r="E2" s="20">
        <v>1994</v>
      </c>
      <c r="F2" s="20">
        <v>1995</v>
      </c>
      <c r="G2" s="20">
        <v>1996</v>
      </c>
      <c r="H2" s="20">
        <v>1997</v>
      </c>
      <c r="I2" s="20">
        <v>1998</v>
      </c>
      <c r="J2" s="20">
        <v>1999</v>
      </c>
      <c r="K2" s="20">
        <v>2000</v>
      </c>
      <c r="L2" s="20">
        <v>2001</v>
      </c>
      <c r="M2" s="2">
        <v>2002</v>
      </c>
      <c r="N2" s="2">
        <v>2003</v>
      </c>
      <c r="O2" s="2">
        <v>2004</v>
      </c>
      <c r="P2" s="2">
        <v>2005</v>
      </c>
      <c r="Q2" s="21">
        <v>2006</v>
      </c>
      <c r="R2" s="2">
        <v>2007</v>
      </c>
    </row>
    <row r="3" spans="1:18" s="22" customFormat="1" ht="12">
      <c r="A3" s="7" t="s">
        <v>1</v>
      </c>
      <c r="B3" s="58">
        <v>0.4</v>
      </c>
      <c r="C3" s="58">
        <v>0.4</v>
      </c>
      <c r="D3" s="58">
        <v>0.4</v>
      </c>
      <c r="E3" s="58">
        <v>0.4</v>
      </c>
      <c r="F3" s="58">
        <v>0.4</v>
      </c>
      <c r="G3" s="58">
        <v>0.4</v>
      </c>
      <c r="H3" s="58">
        <v>0.4</v>
      </c>
      <c r="I3" s="58">
        <v>0.6</v>
      </c>
      <c r="J3" s="58">
        <v>0.8</v>
      </c>
      <c r="K3" s="58">
        <v>0.8</v>
      </c>
      <c r="L3" s="58">
        <v>0.8</v>
      </c>
      <c r="M3" s="58">
        <v>0.8</v>
      </c>
      <c r="N3" s="58">
        <v>1.5</v>
      </c>
      <c r="O3" s="58">
        <v>2.05</v>
      </c>
      <c r="P3" s="9">
        <v>2.4</v>
      </c>
      <c r="Q3" s="9">
        <v>2.4</v>
      </c>
      <c r="R3" s="9">
        <v>2.58</v>
      </c>
    </row>
    <row r="4" spans="1:18" s="22" customFormat="1" ht="24">
      <c r="A4" s="7" t="s">
        <v>2</v>
      </c>
      <c r="B4" s="10">
        <v>0.64</v>
      </c>
      <c r="C4" s="10">
        <v>0.62</v>
      </c>
      <c r="D4" s="10">
        <v>0.6</v>
      </c>
      <c r="E4" s="10">
        <v>0.59</v>
      </c>
      <c r="F4" s="10">
        <v>0.57</v>
      </c>
      <c r="G4" s="10">
        <v>0.56</v>
      </c>
      <c r="H4" s="10">
        <v>0.54</v>
      </c>
      <c r="I4" s="10">
        <v>0.8</v>
      </c>
      <c r="J4" s="10">
        <v>1.04</v>
      </c>
      <c r="K4" s="10">
        <v>1.02</v>
      </c>
      <c r="L4" s="10">
        <v>0.98</v>
      </c>
      <c r="M4" s="10">
        <v>0.96</v>
      </c>
      <c r="N4" s="10">
        <v>1.77</v>
      </c>
      <c r="O4" s="10">
        <v>2.37</v>
      </c>
      <c r="P4" s="9">
        <v>2.69</v>
      </c>
      <c r="Q4" s="9">
        <v>2.59</v>
      </c>
      <c r="R4" s="9">
        <v>2.71</v>
      </c>
    </row>
    <row r="5" spans="1:18" s="22" customFormat="1" ht="12">
      <c r="A5" s="7" t="s">
        <v>3</v>
      </c>
      <c r="B5" s="11">
        <v>0.58</v>
      </c>
      <c r="C5" s="11">
        <v>0.6</v>
      </c>
      <c r="D5" s="11">
        <v>0.62</v>
      </c>
      <c r="E5" s="11">
        <v>0.64</v>
      </c>
      <c r="F5" s="11">
        <v>0.64</v>
      </c>
      <c r="G5" s="11">
        <v>0.64</v>
      </c>
      <c r="H5" s="11">
        <v>0.64</v>
      </c>
      <c r="I5" s="11">
        <v>0.84</v>
      </c>
      <c r="J5" s="11">
        <v>1.04</v>
      </c>
      <c r="K5" s="11">
        <v>1.09</v>
      </c>
      <c r="L5" s="11">
        <v>1.14</v>
      </c>
      <c r="M5" s="11">
        <v>1.165</v>
      </c>
      <c r="N5" s="11">
        <v>1.89</v>
      </c>
      <c r="O5" s="11">
        <v>2.44</v>
      </c>
      <c r="P5" s="59">
        <v>2.79</v>
      </c>
      <c r="Q5" s="59">
        <v>2.79</v>
      </c>
      <c r="R5" s="59">
        <v>2.965</v>
      </c>
    </row>
    <row r="6" spans="1:18" s="22" customFormat="1" ht="24">
      <c r="A6" s="7" t="s">
        <v>4</v>
      </c>
      <c r="B6" s="12">
        <v>0.9305310444408792</v>
      </c>
      <c r="C6" s="12">
        <v>0.932690812995492</v>
      </c>
      <c r="D6" s="12">
        <v>0.9347203377054123</v>
      </c>
      <c r="E6" s="12">
        <v>0.940346752865119</v>
      </c>
      <c r="F6" s="12">
        <v>0.9141551206970434</v>
      </c>
      <c r="G6" s="12">
        <v>0.8898776418242492</v>
      </c>
      <c r="H6" s="12">
        <v>0.86521562795728</v>
      </c>
      <c r="I6" s="12">
        <v>1.1159824631327222</v>
      </c>
      <c r="J6" s="12">
        <v>1.3582342954159592</v>
      </c>
      <c r="K6" s="12">
        <v>1.3830732140591295</v>
      </c>
      <c r="L6" s="12">
        <v>1.3986013986013983</v>
      </c>
      <c r="M6" s="12">
        <v>1.404460518384569</v>
      </c>
      <c r="N6" s="12">
        <v>2.2295623451692816</v>
      </c>
      <c r="O6" s="12">
        <v>2.816576243795452</v>
      </c>
      <c r="P6" s="59">
        <v>3.12640071716719</v>
      </c>
      <c r="Q6" s="59">
        <v>3.0119831588038433</v>
      </c>
      <c r="R6" s="59">
        <v>3.120195398948289</v>
      </c>
    </row>
    <row r="7" spans="1:18" s="22" customFormat="1" ht="24">
      <c r="A7" s="7" t="s">
        <v>5</v>
      </c>
      <c r="B7" s="15">
        <v>1.8463333333333332</v>
      </c>
      <c r="C7" s="15">
        <v>1.9586666666666668</v>
      </c>
      <c r="D7" s="15">
        <v>1.9856666666666667</v>
      </c>
      <c r="E7" s="15">
        <v>1.8453333333333333</v>
      </c>
      <c r="F7" s="15">
        <v>1.8996666666666666</v>
      </c>
      <c r="G7" s="15">
        <v>1.944</v>
      </c>
      <c r="H7" s="15">
        <v>1.9916666666666665</v>
      </c>
      <c r="I7" s="15">
        <v>2.366</v>
      </c>
      <c r="J7" s="15">
        <v>2.953666666666667</v>
      </c>
      <c r="K7" s="15">
        <v>3.493666666666667</v>
      </c>
      <c r="L7" s="15">
        <v>3.690666666666666</v>
      </c>
      <c r="M7" s="15">
        <v>3.8509999999999995</v>
      </c>
      <c r="N7" s="15">
        <v>4.728</v>
      </c>
      <c r="O7" s="15">
        <v>5.402333333333334</v>
      </c>
      <c r="P7" s="9">
        <v>5.616333333333333</v>
      </c>
      <c r="Q7" s="9">
        <v>5.681333333333333</v>
      </c>
      <c r="R7" s="9">
        <v>6.024</v>
      </c>
    </row>
    <row r="8" spans="1:18" s="22" customFormat="1" ht="36">
      <c r="A8" s="7" t="s">
        <v>6</v>
      </c>
      <c r="B8" s="16">
        <v>2.962190491470132</v>
      </c>
      <c r="C8" s="9">
        <v>3.0447173428675063</v>
      </c>
      <c r="D8" s="9">
        <v>2.9936177697371726</v>
      </c>
      <c r="E8" s="9">
        <v>2.7113331374277596</v>
      </c>
      <c r="F8" s="9">
        <v>2.713421892110651</v>
      </c>
      <c r="G8" s="9">
        <v>2.703003337041157</v>
      </c>
      <c r="H8" s="9">
        <v>2.6925330088774726</v>
      </c>
      <c r="I8" s="9">
        <v>3.1433506044905006</v>
      </c>
      <c r="J8" s="9">
        <v>3.8574724652823127</v>
      </c>
      <c r="K8" s="9">
        <v>4.433024573869645</v>
      </c>
      <c r="L8" s="9">
        <v>4.527869791027685</v>
      </c>
      <c r="M8" s="9">
        <v>4.642555756479807</v>
      </c>
      <c r="N8" s="9">
        <v>5.577444850772679</v>
      </c>
      <c r="O8" s="9">
        <v>6.23609988841433</v>
      </c>
      <c r="P8" s="9">
        <v>6.293515613327357</v>
      </c>
      <c r="Q8" s="9">
        <v>6.133362121702832</v>
      </c>
      <c r="R8" s="9">
        <v>6.339310989296624</v>
      </c>
    </row>
    <row r="9" spans="1:18" s="22" customFormat="1" ht="24">
      <c r="A9" s="7" t="s">
        <v>89</v>
      </c>
      <c r="B9" s="17">
        <v>1.9433333333333334</v>
      </c>
      <c r="C9" s="17">
        <v>2.0906666666666665</v>
      </c>
      <c r="D9" s="17">
        <v>2.146666666666667</v>
      </c>
      <c r="E9" s="17">
        <v>1.9469999999999998</v>
      </c>
      <c r="F9" s="17">
        <v>2.009333333333333</v>
      </c>
      <c r="G9" s="17">
        <v>2.0426666666666664</v>
      </c>
      <c r="H9" s="17">
        <v>2.0876666666666663</v>
      </c>
      <c r="I9" s="17">
        <v>2.458666666666667</v>
      </c>
      <c r="J9" s="17">
        <v>3.0516666666666667</v>
      </c>
      <c r="K9" s="17">
        <v>3.603666666666667</v>
      </c>
      <c r="L9" s="17">
        <v>3.8386666666666667</v>
      </c>
      <c r="M9" s="9">
        <v>4.078666666666667</v>
      </c>
      <c r="N9" s="9">
        <v>4.990333333333334</v>
      </c>
      <c r="O9" s="9">
        <v>5.649666666666667</v>
      </c>
      <c r="P9" s="9">
        <v>5.885666666666667</v>
      </c>
      <c r="Q9" s="9">
        <v>6.002666666666666</v>
      </c>
      <c r="R9" s="9">
        <v>6.296333333333333</v>
      </c>
    </row>
    <row r="10" spans="1:18" s="22" customFormat="1" ht="36">
      <c r="A10" s="7" t="s">
        <v>90</v>
      </c>
      <c r="B10" s="15">
        <v>2.962190491470132</v>
      </c>
      <c r="C10" s="15">
        <v>3.0447173428675063</v>
      </c>
      <c r="D10" s="15">
        <v>2.9936177697371726</v>
      </c>
      <c r="E10" s="15">
        <v>2.7113331374277596</v>
      </c>
      <c r="F10" s="15">
        <v>2.713421892110651</v>
      </c>
      <c r="G10" s="15">
        <v>2.703003337041157</v>
      </c>
      <c r="H10" s="15">
        <v>2.6925330088774726</v>
      </c>
      <c r="I10" s="15">
        <v>3.1433506044905006</v>
      </c>
      <c r="J10" s="15">
        <v>3.8574724652823127</v>
      </c>
      <c r="K10" s="15">
        <v>4.433024573869645</v>
      </c>
      <c r="L10" s="15">
        <v>4.527869791027685</v>
      </c>
      <c r="M10" s="9">
        <v>4.642555756479807</v>
      </c>
      <c r="N10" s="9">
        <v>5.577444850772679</v>
      </c>
      <c r="O10" s="9">
        <v>6.23609988841433</v>
      </c>
      <c r="P10" s="9">
        <v>6.293515613327357</v>
      </c>
      <c r="Q10" s="9">
        <v>6.133362121702832</v>
      </c>
      <c r="R10" s="9">
        <v>6.339310989296624</v>
      </c>
    </row>
    <row r="11" spans="1:18" s="22" customFormat="1" ht="36">
      <c r="A11" s="7" t="s">
        <v>7</v>
      </c>
      <c r="B11" s="60">
        <v>0.31413612565445026</v>
      </c>
      <c r="C11" s="60">
        <v>0.3063308373042886</v>
      </c>
      <c r="D11" s="60">
        <v>0.3122377035420514</v>
      </c>
      <c r="E11" s="60">
        <v>0.3468208092485549</v>
      </c>
      <c r="F11" s="60">
        <v>0.3369012107387261</v>
      </c>
      <c r="G11" s="60">
        <v>0.3292181069958848</v>
      </c>
      <c r="H11" s="60">
        <v>0.3213389121338912</v>
      </c>
      <c r="I11" s="60">
        <v>0.35502958579881655</v>
      </c>
      <c r="J11" s="60">
        <v>0.3521047285859384</v>
      </c>
      <c r="K11" s="60">
        <v>0.311993130426486</v>
      </c>
      <c r="L11" s="60">
        <v>0.30888728323699427</v>
      </c>
      <c r="M11" s="60">
        <v>0.30251882627888865</v>
      </c>
      <c r="N11" s="60">
        <v>0.3997461928934011</v>
      </c>
      <c r="O11" s="60">
        <v>0.4516566915530326</v>
      </c>
      <c r="P11" s="27">
        <v>0.49676538666983205</v>
      </c>
      <c r="Q11" s="27">
        <v>0.49108190565594934</v>
      </c>
      <c r="R11" s="27">
        <v>0.49219787516600266</v>
      </c>
    </row>
    <row r="12" spans="1:18" s="22" customFormat="1" ht="24">
      <c r="A12" s="7" t="s">
        <v>8</v>
      </c>
      <c r="B12" s="12">
        <v>0.486421</v>
      </c>
      <c r="C12" s="13">
        <v>0.403121</v>
      </c>
      <c r="D12" s="13">
        <v>0.98437</v>
      </c>
      <c r="E12" s="13">
        <v>1.250132</v>
      </c>
      <c r="F12" s="13">
        <v>1.3250070833333334</v>
      </c>
      <c r="G12" s="13">
        <v>1.5014103333333333</v>
      </c>
      <c r="H12" s="13">
        <v>1.4478129166666664</v>
      </c>
      <c r="I12" s="13">
        <v>0.4550261666666666</v>
      </c>
      <c r="J12" s="13">
        <v>1.0263915</v>
      </c>
      <c r="K12" s="11">
        <v>11.7473835</v>
      </c>
      <c r="L12" s="11">
        <v>31.996566833333333</v>
      </c>
      <c r="M12" s="11">
        <v>32.258856</v>
      </c>
      <c r="N12" s="11">
        <v>32.46662144444444</v>
      </c>
      <c r="O12" s="11">
        <v>12.495229523809524</v>
      </c>
      <c r="P12" s="12">
        <v>12.785457714285716</v>
      </c>
      <c r="Q12" s="14">
        <v>13.123469984126984</v>
      </c>
      <c r="R12" s="12">
        <v>12.463415</v>
      </c>
    </row>
    <row r="13" spans="1:18" s="22" customFormat="1" ht="36">
      <c r="A13" s="7" t="s">
        <v>94</v>
      </c>
      <c r="B13" s="12">
        <v>0.78</v>
      </c>
      <c r="C13" s="13">
        <v>0.627</v>
      </c>
      <c r="D13" s="13">
        <v>1.484</v>
      </c>
      <c r="E13" s="13">
        <v>1.837</v>
      </c>
      <c r="F13" s="13">
        <v>1.893</v>
      </c>
      <c r="G13" s="13">
        <v>2.088</v>
      </c>
      <c r="H13" s="13">
        <v>1.957</v>
      </c>
      <c r="I13" s="13">
        <v>0.605</v>
      </c>
      <c r="J13" s="13">
        <v>1.34</v>
      </c>
      <c r="K13" s="11">
        <v>14.906</v>
      </c>
      <c r="L13" s="11">
        <v>39.255</v>
      </c>
      <c r="M13" s="11">
        <v>38.89</v>
      </c>
      <c r="N13" s="11">
        <v>38.3</v>
      </c>
      <c r="O13" s="11">
        <v>14.424</v>
      </c>
      <c r="P13" s="12">
        <v>14.327</v>
      </c>
      <c r="Q13" s="14">
        <v>14.168</v>
      </c>
      <c r="R13" s="12">
        <v>13.116</v>
      </c>
    </row>
    <row r="14" spans="1:18" s="22" customFormat="1" ht="24">
      <c r="A14" s="7" t="s">
        <v>9</v>
      </c>
      <c r="B14" s="16">
        <v>0.06258285694876456</v>
      </c>
      <c r="C14" s="23">
        <v>0.05136875107676342</v>
      </c>
      <c r="D14" s="23">
        <v>0.1243721896875205</v>
      </c>
      <c r="E14" s="23">
        <v>0.15662653545922844</v>
      </c>
      <c r="F14" s="23">
        <v>0.16462222486720754</v>
      </c>
      <c r="G14" s="23">
        <v>0.18498433032268705</v>
      </c>
      <c r="H14" s="23">
        <v>0.17690337025731603</v>
      </c>
      <c r="I14" s="23">
        <v>0.05513388301682851</v>
      </c>
      <c r="J14" s="23">
        <v>0.12331241466185218</v>
      </c>
      <c r="K14" s="15">
        <v>1.400670575825289</v>
      </c>
      <c r="L14" s="15">
        <v>3.7843380468772883</v>
      </c>
      <c r="M14" s="15">
        <v>3.783148921737934</v>
      </c>
      <c r="N14" s="15">
        <v>3.783257215891828</v>
      </c>
      <c r="O14" s="15">
        <v>1.449039372246335</v>
      </c>
      <c r="P14" s="15">
        <v>1.4782003845710443</v>
      </c>
      <c r="Q14" s="9">
        <v>1.5151043187674311</v>
      </c>
      <c r="R14" s="15">
        <v>1.436539717767323</v>
      </c>
    </row>
    <row r="15" spans="1:18" s="22" customFormat="1" ht="36">
      <c r="A15" s="7" t="s">
        <v>95</v>
      </c>
      <c r="B15" s="16">
        <v>0.10040567455280694</v>
      </c>
      <c r="C15" s="23">
        <v>0.07985193700724921</v>
      </c>
      <c r="D15" s="23">
        <v>0.18750518571916253</v>
      </c>
      <c r="E15" s="23">
        <v>0.23013008442437327</v>
      </c>
      <c r="F15" s="23">
        <v>0.235141015379528</v>
      </c>
      <c r="G15" s="23">
        <v>0.2572084681906105</v>
      </c>
      <c r="H15" s="23">
        <v>0.23915556341397326</v>
      </c>
      <c r="I15" s="23">
        <v>0.07324815067999005</v>
      </c>
      <c r="J15" s="23">
        <v>0.16104533715796288</v>
      </c>
      <c r="K15" s="15">
        <v>1.7772751882061781</v>
      </c>
      <c r="L15" s="15">
        <v>4.6427898992482985</v>
      </c>
      <c r="M15" s="15">
        <v>4.560758193776895</v>
      </c>
      <c r="N15" s="15">
        <v>4.462967106159995</v>
      </c>
      <c r="O15" s="15">
        <v>1.6726761771284024</v>
      </c>
      <c r="P15" s="15">
        <v>1.6564325241719458</v>
      </c>
      <c r="Q15" s="9">
        <v>1.6356518609170152</v>
      </c>
      <c r="R15" s="15">
        <v>1.5117317429288615</v>
      </c>
    </row>
    <row r="16" spans="1:18" s="22" customFormat="1" ht="24">
      <c r="A16" s="7" t="s">
        <v>10</v>
      </c>
      <c r="B16" s="9" t="s">
        <v>100</v>
      </c>
      <c r="C16" s="9" t="s">
        <v>100</v>
      </c>
      <c r="D16" s="9" t="s">
        <v>100</v>
      </c>
      <c r="E16" s="9" t="s">
        <v>100</v>
      </c>
      <c r="F16" s="9" t="s">
        <v>100</v>
      </c>
      <c r="G16" s="9" t="s">
        <v>100</v>
      </c>
      <c r="H16" s="9" t="s">
        <v>100</v>
      </c>
      <c r="I16" s="9" t="s">
        <v>100</v>
      </c>
      <c r="J16" s="9" t="s">
        <v>100</v>
      </c>
      <c r="K16" s="24">
        <v>402.5</v>
      </c>
      <c r="L16" s="24">
        <v>235.8</v>
      </c>
      <c r="M16" s="25">
        <v>267.9</v>
      </c>
      <c r="N16" s="25">
        <v>221.7</v>
      </c>
      <c r="O16" s="25">
        <v>240.4</v>
      </c>
      <c r="P16" s="25">
        <v>246.5</v>
      </c>
      <c r="Q16" s="24">
        <v>225.5</v>
      </c>
      <c r="R16" s="25">
        <v>234.7</v>
      </c>
    </row>
    <row r="17" spans="1:18" s="22" customFormat="1" ht="36">
      <c r="A17" s="7" t="s">
        <v>96</v>
      </c>
      <c r="B17" s="9" t="s">
        <v>100</v>
      </c>
      <c r="C17" s="9" t="s">
        <v>100</v>
      </c>
      <c r="D17" s="9" t="s">
        <v>100</v>
      </c>
      <c r="E17" s="9" t="s">
        <v>100</v>
      </c>
      <c r="F17" s="9" t="s">
        <v>100</v>
      </c>
      <c r="G17" s="9" t="s">
        <v>100</v>
      </c>
      <c r="H17" s="9" t="s">
        <v>100</v>
      </c>
      <c r="I17" s="9" t="s">
        <v>100</v>
      </c>
      <c r="J17" s="9" t="s">
        <v>100</v>
      </c>
      <c r="K17" s="24">
        <v>510.722</v>
      </c>
      <c r="L17" s="24">
        <v>289.29</v>
      </c>
      <c r="M17" s="25">
        <v>322.966</v>
      </c>
      <c r="N17" s="25">
        <v>261.531</v>
      </c>
      <c r="O17" s="25">
        <v>277.502</v>
      </c>
      <c r="P17" s="25">
        <v>276.221</v>
      </c>
      <c r="Q17" s="24">
        <v>243.442</v>
      </c>
      <c r="R17" s="25">
        <v>246.985</v>
      </c>
    </row>
    <row r="18" spans="1:18" s="22" customFormat="1" ht="24">
      <c r="A18" s="7" t="s">
        <v>11</v>
      </c>
      <c r="B18" s="61">
        <v>269.551</v>
      </c>
      <c r="C18" s="62">
        <v>269.134</v>
      </c>
      <c r="D18" s="62">
        <v>257.518</v>
      </c>
      <c r="E18" s="62">
        <v>251.644</v>
      </c>
      <c r="F18" s="62">
        <v>256.148</v>
      </c>
      <c r="G18" s="62">
        <v>251.487</v>
      </c>
      <c r="H18" s="62">
        <v>245.962</v>
      </c>
      <c r="I18" s="62">
        <v>318.899</v>
      </c>
      <c r="J18" s="62">
        <v>409.428</v>
      </c>
      <c r="K18" s="61">
        <v>393.179</v>
      </c>
      <c r="L18" s="62">
        <v>386.675</v>
      </c>
      <c r="M18" s="62">
        <v>396.183</v>
      </c>
      <c r="N18" s="62">
        <v>612.09</v>
      </c>
      <c r="O18" s="62">
        <v>760.798</v>
      </c>
      <c r="P18" s="62">
        <v>780.657</v>
      </c>
      <c r="Q18" s="62">
        <v>788.651</v>
      </c>
      <c r="R18" s="62">
        <v>766.474</v>
      </c>
    </row>
    <row r="19" spans="1:18" s="22" customFormat="1" ht="36">
      <c r="A19" s="7" t="s">
        <v>97</v>
      </c>
      <c r="B19" s="24">
        <v>432.458</v>
      </c>
      <c r="C19" s="25">
        <v>418.365</v>
      </c>
      <c r="D19" s="25">
        <v>388.238</v>
      </c>
      <c r="E19" s="25">
        <v>369.738</v>
      </c>
      <c r="F19" s="25">
        <v>365.873</v>
      </c>
      <c r="G19" s="25">
        <v>349.676</v>
      </c>
      <c r="H19" s="25">
        <v>332.516</v>
      </c>
      <c r="I19" s="25">
        <v>423.673</v>
      </c>
      <c r="J19" s="25">
        <v>534.711</v>
      </c>
      <c r="K19" s="24">
        <v>498.895</v>
      </c>
      <c r="L19" s="25">
        <v>474.39</v>
      </c>
      <c r="M19" s="25">
        <v>477.617</v>
      </c>
      <c r="N19" s="25">
        <v>722.06</v>
      </c>
      <c r="O19" s="25">
        <v>878.215</v>
      </c>
      <c r="P19" s="25">
        <v>874.784</v>
      </c>
      <c r="Q19" s="25">
        <v>851.399</v>
      </c>
      <c r="R19" s="25">
        <v>806.593</v>
      </c>
    </row>
    <row r="20" spans="1:18" s="22" customFormat="1" ht="24">
      <c r="A20" s="7" t="s">
        <v>98</v>
      </c>
      <c r="B20" s="59">
        <v>0.4864</v>
      </c>
      <c r="C20" s="59">
        <v>0.4031</v>
      </c>
      <c r="D20" s="59">
        <v>0.9844</v>
      </c>
      <c r="E20" s="59">
        <v>1.2501</v>
      </c>
      <c r="F20" s="59">
        <v>1.325</v>
      </c>
      <c r="G20" s="59">
        <v>1.5014</v>
      </c>
      <c r="H20" s="59">
        <v>1.4478</v>
      </c>
      <c r="I20" s="59">
        <v>0.455</v>
      </c>
      <c r="J20" s="59">
        <v>1.0264</v>
      </c>
      <c r="K20" s="12">
        <v>1.4654</v>
      </c>
      <c r="L20" s="59">
        <v>1.9966</v>
      </c>
      <c r="M20" s="59">
        <v>2.2589</v>
      </c>
      <c r="N20" s="59">
        <v>2.4666</v>
      </c>
      <c r="O20" s="59">
        <v>1.9952</v>
      </c>
      <c r="P20" s="59">
        <v>1.7855</v>
      </c>
      <c r="Q20" s="59">
        <v>1.6235</v>
      </c>
      <c r="R20" s="59">
        <v>1.4634</v>
      </c>
    </row>
    <row r="21" spans="1:18" s="22" customFormat="1" ht="36">
      <c r="A21" s="7" t="s">
        <v>99</v>
      </c>
      <c r="B21" s="59">
        <v>0.780362586234558</v>
      </c>
      <c r="C21" s="59">
        <v>0.626612777864138</v>
      </c>
      <c r="D21" s="59">
        <v>1.484094678124529</v>
      </c>
      <c r="E21" s="59">
        <v>1.8367616808698208</v>
      </c>
      <c r="F21" s="59">
        <v>1.8925867733180974</v>
      </c>
      <c r="G21" s="59">
        <v>2.0875973303670747</v>
      </c>
      <c r="H21" s="59">
        <v>1.957279978369609</v>
      </c>
      <c r="I21" s="59">
        <v>0.6044905008635578</v>
      </c>
      <c r="J21" s="59">
        <v>1.340472770014366</v>
      </c>
      <c r="K21" s="12">
        <v>1.859408704479127</v>
      </c>
      <c r="L21" s="59">
        <v>2.4495153968838177</v>
      </c>
      <c r="M21" s="59">
        <v>2.7232067510548523</v>
      </c>
      <c r="N21" s="59">
        <v>2.909755809838386</v>
      </c>
      <c r="O21" s="59">
        <v>2.303128246565855</v>
      </c>
      <c r="P21" s="59">
        <v>2.0007844016136263</v>
      </c>
      <c r="Q21" s="59">
        <v>1.7526719205441001</v>
      </c>
      <c r="R21" s="59">
        <v>1.5399979584556243</v>
      </c>
    </row>
    <row r="22" spans="1:18" s="22" customFormat="1" ht="24">
      <c r="A22" s="7" t="s">
        <v>12</v>
      </c>
      <c r="B22" s="26">
        <v>0.0018045601759963791</v>
      </c>
      <c r="C22" s="27">
        <v>0.0014978449396954676</v>
      </c>
      <c r="D22" s="27">
        <v>0.0038225289106004244</v>
      </c>
      <c r="E22" s="27">
        <v>0.0049678593568692276</v>
      </c>
      <c r="F22" s="27">
        <v>0.0051728183836427894</v>
      </c>
      <c r="G22" s="27">
        <v>0.005970130994179951</v>
      </c>
      <c r="H22" s="27">
        <v>0.005886327630555397</v>
      </c>
      <c r="I22" s="27">
        <v>0.0014268660819465304</v>
      </c>
      <c r="J22" s="27">
        <v>0.0025068913215510417</v>
      </c>
      <c r="K22" s="26">
        <v>0.014763973285709438</v>
      </c>
      <c r="L22" s="26">
        <v>0.05140217170702973</v>
      </c>
      <c r="M22" s="27">
        <v>0.048576542390032576</v>
      </c>
      <c r="N22" s="27">
        <v>0.03893860737649101</v>
      </c>
      <c r="O22" s="27">
        <v>0.012480278150585123</v>
      </c>
      <c r="P22" s="27">
        <v>0.012447423046608955</v>
      </c>
      <c r="Q22" s="26">
        <v>0.012940351076049805</v>
      </c>
      <c r="R22" s="27">
        <v>0.012448800108672418</v>
      </c>
    </row>
    <row r="23" spans="1:18" s="22" customFormat="1" ht="12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30"/>
      <c r="N23" s="30"/>
      <c r="O23" s="30"/>
      <c r="P23" s="30"/>
      <c r="Q23" s="30"/>
      <c r="R23" s="30"/>
    </row>
    <row r="24" spans="1:18" s="22" customFormat="1" ht="12">
      <c r="A24" s="2" t="s">
        <v>13</v>
      </c>
      <c r="B24" s="32">
        <v>1991</v>
      </c>
      <c r="C24" s="20">
        <v>1992</v>
      </c>
      <c r="D24" s="20">
        <v>1993</v>
      </c>
      <c r="E24" s="20">
        <v>1994</v>
      </c>
      <c r="F24" s="20">
        <v>1995</v>
      </c>
      <c r="G24" s="20">
        <v>1996</v>
      </c>
      <c r="H24" s="20">
        <v>1997</v>
      </c>
      <c r="I24" s="20">
        <v>1998</v>
      </c>
      <c r="J24" s="20">
        <v>1999</v>
      </c>
      <c r="K24" s="20">
        <v>2000</v>
      </c>
      <c r="L24" s="20">
        <v>2001</v>
      </c>
      <c r="M24" s="2">
        <v>2002</v>
      </c>
      <c r="N24" s="2">
        <v>2003</v>
      </c>
      <c r="O24" s="2">
        <v>2004</v>
      </c>
      <c r="P24" s="2">
        <v>2005</v>
      </c>
      <c r="Q24" s="2">
        <v>2006</v>
      </c>
      <c r="R24" s="30"/>
    </row>
    <row r="25" spans="1:18" s="22" customFormat="1" ht="24">
      <c r="A25" s="7" t="s">
        <v>14</v>
      </c>
      <c r="B25" s="33">
        <v>1</v>
      </c>
      <c r="C25" s="33">
        <v>1</v>
      </c>
      <c r="D25" s="33">
        <v>1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28">
        <v>1</v>
      </c>
      <c r="P25" s="33">
        <v>1</v>
      </c>
      <c r="Q25" s="33">
        <v>1</v>
      </c>
      <c r="R25" s="30"/>
    </row>
    <row r="26" spans="1:18" s="22" customFormat="1" ht="24">
      <c r="A26" s="7" t="s">
        <v>15</v>
      </c>
      <c r="B26" s="33">
        <v>18</v>
      </c>
      <c r="C26" s="33">
        <v>18</v>
      </c>
      <c r="D26" s="33">
        <v>18</v>
      </c>
      <c r="E26" s="33">
        <v>18</v>
      </c>
      <c r="F26" s="33">
        <v>18</v>
      </c>
      <c r="G26" s="33">
        <v>18</v>
      </c>
      <c r="H26" s="33">
        <v>18</v>
      </c>
      <c r="I26" s="33">
        <v>18</v>
      </c>
      <c r="J26" s="33">
        <v>18</v>
      </c>
      <c r="K26" s="33">
        <v>18</v>
      </c>
      <c r="L26" s="33">
        <v>18</v>
      </c>
      <c r="M26" s="33">
        <v>18</v>
      </c>
      <c r="N26" s="33">
        <v>18</v>
      </c>
      <c r="O26" s="7">
        <v>18</v>
      </c>
      <c r="P26" s="33">
        <v>18</v>
      </c>
      <c r="Q26" s="33">
        <v>19</v>
      </c>
      <c r="R26" s="30"/>
    </row>
    <row r="27" spans="1:18" s="22" customFormat="1" ht="24">
      <c r="A27" s="7" t="s">
        <v>16</v>
      </c>
      <c r="B27" s="34">
        <v>4</v>
      </c>
      <c r="C27" s="34">
        <v>4</v>
      </c>
      <c r="D27" s="34">
        <v>4</v>
      </c>
      <c r="E27" s="34">
        <v>4</v>
      </c>
      <c r="F27" s="34">
        <v>4</v>
      </c>
      <c r="G27" s="34">
        <v>4</v>
      </c>
      <c r="H27" s="34">
        <v>4</v>
      </c>
      <c r="I27" s="34">
        <v>4</v>
      </c>
      <c r="J27" s="34">
        <v>4</v>
      </c>
      <c r="K27" s="34">
        <v>4</v>
      </c>
      <c r="L27" s="34">
        <v>4</v>
      </c>
      <c r="M27" s="34">
        <v>4</v>
      </c>
      <c r="N27" s="35">
        <v>4</v>
      </c>
      <c r="O27" s="35">
        <v>4</v>
      </c>
      <c r="P27" s="34">
        <v>4</v>
      </c>
      <c r="Q27" s="35">
        <v>5</v>
      </c>
      <c r="R27" s="30"/>
    </row>
    <row r="28" spans="1:18" s="22" customFormat="1" ht="24">
      <c r="A28" s="7" t="s">
        <v>17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  <c r="O28" s="35">
        <v>3</v>
      </c>
      <c r="P28" s="34">
        <v>3</v>
      </c>
      <c r="Q28" s="35">
        <v>3</v>
      </c>
      <c r="R28" s="30"/>
    </row>
    <row r="29" spans="1:18" s="22" customFormat="1" ht="24">
      <c r="A29" s="7" t="s">
        <v>18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  <c r="O29" s="35">
        <v>0</v>
      </c>
      <c r="P29" s="34">
        <v>4</v>
      </c>
      <c r="Q29" s="35">
        <v>4</v>
      </c>
      <c r="R29" s="30"/>
    </row>
    <row r="30" spans="1:18" s="22" customFormat="1" ht="24">
      <c r="A30" s="7" t="s">
        <v>19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  <c r="O30" s="35">
        <v>0</v>
      </c>
      <c r="P30" s="34">
        <v>0</v>
      </c>
      <c r="Q30" s="35">
        <v>0</v>
      </c>
      <c r="R30" s="30"/>
    </row>
    <row r="31" spans="1:18" s="22" customFormat="1" ht="24">
      <c r="A31" s="7" t="s">
        <v>20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v>0</v>
      </c>
      <c r="O31" s="35">
        <v>0</v>
      </c>
      <c r="P31" s="34">
        <v>0</v>
      </c>
      <c r="Q31" s="35">
        <v>0</v>
      </c>
      <c r="R31" s="30"/>
    </row>
    <row r="32" spans="1:18" s="22" customFormat="1" ht="24">
      <c r="A32" s="7" t="s">
        <v>21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5">
        <v>0</v>
      </c>
      <c r="O32" s="35">
        <v>0</v>
      </c>
      <c r="P32" s="34">
        <v>0</v>
      </c>
      <c r="Q32" s="35">
        <v>0</v>
      </c>
      <c r="R32" s="30"/>
    </row>
    <row r="33" spans="1:18" s="22" customFormat="1" ht="24">
      <c r="A33" s="7" t="s">
        <v>22</v>
      </c>
      <c r="B33" s="34">
        <v>2</v>
      </c>
      <c r="C33" s="34">
        <v>2</v>
      </c>
      <c r="D33" s="34">
        <v>2</v>
      </c>
      <c r="E33" s="34">
        <v>2</v>
      </c>
      <c r="F33" s="34">
        <v>2</v>
      </c>
      <c r="G33" s="34">
        <v>4</v>
      </c>
      <c r="H33" s="34">
        <v>4</v>
      </c>
      <c r="I33" s="34">
        <v>4</v>
      </c>
      <c r="J33" s="34">
        <v>4</v>
      </c>
      <c r="K33" s="34">
        <v>4</v>
      </c>
      <c r="L33" s="34">
        <v>4</v>
      </c>
      <c r="M33" s="34">
        <v>4</v>
      </c>
      <c r="N33" s="35">
        <v>4</v>
      </c>
      <c r="O33" s="35">
        <v>4</v>
      </c>
      <c r="P33" s="34">
        <v>4</v>
      </c>
      <c r="Q33" s="35">
        <v>4</v>
      </c>
      <c r="R33" s="30"/>
    </row>
    <row r="34" spans="1:18" s="22" customFormat="1" ht="24">
      <c r="A34" s="7" t="s">
        <v>23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5">
        <v>0</v>
      </c>
      <c r="O34" s="35">
        <v>0</v>
      </c>
      <c r="P34" s="34">
        <v>0</v>
      </c>
      <c r="Q34" s="35">
        <v>0</v>
      </c>
      <c r="R34" s="30"/>
    </row>
    <row r="35" spans="1:18" s="22" customFormat="1" ht="24">
      <c r="A35" s="7" t="s">
        <v>24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4</v>
      </c>
      <c r="H35" s="34">
        <v>4</v>
      </c>
      <c r="I35" s="34">
        <v>4</v>
      </c>
      <c r="J35" s="34">
        <v>4</v>
      </c>
      <c r="K35" s="34">
        <v>4</v>
      </c>
      <c r="L35" s="34">
        <v>4</v>
      </c>
      <c r="M35" s="34">
        <v>4</v>
      </c>
      <c r="N35" s="35">
        <v>4</v>
      </c>
      <c r="O35" s="35">
        <v>4</v>
      </c>
      <c r="P35" s="34">
        <v>4</v>
      </c>
      <c r="Q35" s="35">
        <v>4</v>
      </c>
      <c r="R35" s="30"/>
    </row>
    <row r="36" spans="1:18" s="22" customFormat="1" ht="12">
      <c r="A36" s="7" t="s">
        <v>25</v>
      </c>
      <c r="B36" s="34">
        <v>6</v>
      </c>
      <c r="C36" s="34">
        <v>6</v>
      </c>
      <c r="D36" s="34">
        <v>6</v>
      </c>
      <c r="E36" s="34">
        <v>6</v>
      </c>
      <c r="F36" s="34">
        <v>6</v>
      </c>
      <c r="G36" s="34">
        <v>12</v>
      </c>
      <c r="H36" s="34">
        <v>12</v>
      </c>
      <c r="I36" s="34">
        <v>12</v>
      </c>
      <c r="J36" s="34">
        <v>12</v>
      </c>
      <c r="K36" s="34">
        <v>12</v>
      </c>
      <c r="L36" s="34">
        <v>12</v>
      </c>
      <c r="M36" s="34">
        <v>12</v>
      </c>
      <c r="N36" s="36">
        <f>SUM(N27:N35)</f>
        <v>12</v>
      </c>
      <c r="O36" s="36">
        <f>SUM(O27:O35)</f>
        <v>15</v>
      </c>
      <c r="P36" s="34">
        <f>SUM(P27:P35)</f>
        <v>19</v>
      </c>
      <c r="Q36" s="36">
        <f>SUM(Q27:Q35)</f>
        <v>20</v>
      </c>
      <c r="R36" s="30"/>
    </row>
    <row r="37" spans="1:18" s="22" customFormat="1" ht="24">
      <c r="A37" s="7" t="s">
        <v>26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30">
        <v>0</v>
      </c>
      <c r="Q37" s="30">
        <v>0</v>
      </c>
      <c r="R37" s="30"/>
    </row>
    <row r="38" spans="1:18" s="22" customFormat="1" ht="24">
      <c r="A38" s="7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30">
        <v>0</v>
      </c>
      <c r="Q38" s="30">
        <v>0</v>
      </c>
      <c r="R38" s="30"/>
    </row>
    <row r="39" spans="1:18" s="22" customFormat="1" ht="24">
      <c r="A39" s="7" t="s">
        <v>28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30">
        <v>0</v>
      </c>
      <c r="Q39" s="30">
        <v>0</v>
      </c>
      <c r="R39" s="30"/>
    </row>
    <row r="40" spans="1:18" s="22" customFormat="1" ht="24">
      <c r="A40" s="7" t="s">
        <v>29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30">
        <v>0</v>
      </c>
      <c r="Q40" s="30">
        <v>0</v>
      </c>
      <c r="R40" s="30"/>
    </row>
    <row r="41" spans="1:18" s="22" customFormat="1" ht="12">
      <c r="A41" s="28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0"/>
      <c r="P41" s="30"/>
      <c r="Q41" s="30"/>
      <c r="R41" s="30"/>
    </row>
    <row r="42" spans="1:18" s="22" customFormat="1" ht="12">
      <c r="A42" s="39" t="s">
        <v>30</v>
      </c>
      <c r="B42" s="4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9" s="22" customFormat="1" ht="12">
      <c r="A43" s="2" t="s">
        <v>31</v>
      </c>
      <c r="B43" s="41">
        <v>1991</v>
      </c>
      <c r="C43" s="20">
        <v>1992</v>
      </c>
      <c r="D43" s="20">
        <v>1993</v>
      </c>
      <c r="E43" s="20">
        <v>1994</v>
      </c>
      <c r="F43" s="20">
        <v>1995</v>
      </c>
      <c r="G43" s="20">
        <v>1996</v>
      </c>
      <c r="H43" s="20">
        <v>1997</v>
      </c>
      <c r="I43" s="20">
        <v>1998</v>
      </c>
      <c r="J43" s="20">
        <v>1999</v>
      </c>
      <c r="K43" s="20">
        <v>2000</v>
      </c>
      <c r="L43" s="20">
        <v>2001</v>
      </c>
      <c r="M43" s="2">
        <v>2002</v>
      </c>
      <c r="N43" s="2">
        <v>2003</v>
      </c>
      <c r="O43" s="2">
        <v>2004</v>
      </c>
      <c r="P43" s="2">
        <v>2005</v>
      </c>
      <c r="Q43" s="2">
        <v>2006</v>
      </c>
      <c r="R43" s="21">
        <v>2007</v>
      </c>
      <c r="S43" s="21">
        <v>2008</v>
      </c>
    </row>
    <row r="44" spans="1:19" s="22" customFormat="1" ht="13.5">
      <c r="A44" s="7" t="s">
        <v>32</v>
      </c>
      <c r="B44" s="33">
        <v>1</v>
      </c>
      <c r="C44" s="33">
        <v>1</v>
      </c>
      <c r="D44" s="33">
        <v>1</v>
      </c>
      <c r="E44" s="33">
        <v>1</v>
      </c>
      <c r="F44" s="33">
        <v>1</v>
      </c>
      <c r="G44" s="33">
        <v>1</v>
      </c>
      <c r="H44" s="33">
        <v>1</v>
      </c>
      <c r="I44" s="33">
        <v>1</v>
      </c>
      <c r="J44" s="33">
        <v>1</v>
      </c>
      <c r="K44" s="33">
        <v>1</v>
      </c>
      <c r="L44" s="33">
        <v>1</v>
      </c>
      <c r="M44" s="33">
        <v>1</v>
      </c>
      <c r="N44" s="33">
        <v>1</v>
      </c>
      <c r="O44" s="33">
        <v>1</v>
      </c>
      <c r="P44" s="33">
        <v>1</v>
      </c>
      <c r="Q44" s="7">
        <v>3</v>
      </c>
      <c r="R44" s="30">
        <v>3</v>
      </c>
      <c r="S44" s="30">
        <v>3</v>
      </c>
    </row>
    <row r="45" spans="1:19" s="22" customFormat="1" ht="13.5">
      <c r="A45" s="7" t="s">
        <v>33</v>
      </c>
      <c r="B45" s="33">
        <v>1</v>
      </c>
      <c r="C45" s="33">
        <v>1</v>
      </c>
      <c r="D45" s="33">
        <v>1</v>
      </c>
      <c r="E45" s="33">
        <v>1</v>
      </c>
      <c r="F45" s="33">
        <v>1</v>
      </c>
      <c r="G45" s="33">
        <v>1</v>
      </c>
      <c r="H45" s="33">
        <v>1</v>
      </c>
      <c r="I45" s="33">
        <v>1</v>
      </c>
      <c r="J45" s="33">
        <v>1</v>
      </c>
      <c r="K45" s="33">
        <v>1</v>
      </c>
      <c r="L45" s="33">
        <v>1</v>
      </c>
      <c r="M45" s="33">
        <v>1</v>
      </c>
      <c r="N45" s="33">
        <v>1</v>
      </c>
      <c r="O45" s="33">
        <v>1</v>
      </c>
      <c r="P45" s="33">
        <v>1</v>
      </c>
      <c r="Q45" s="7">
        <v>3</v>
      </c>
      <c r="R45" s="30">
        <v>3</v>
      </c>
      <c r="S45" s="30">
        <v>3</v>
      </c>
    </row>
    <row r="46" spans="1:19" s="22" customFormat="1" ht="13.5">
      <c r="A46" s="7" t="s">
        <v>34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3</v>
      </c>
      <c r="J46" s="33">
        <v>3</v>
      </c>
      <c r="K46" s="33">
        <v>3</v>
      </c>
      <c r="L46" s="33">
        <v>3</v>
      </c>
      <c r="M46" s="33">
        <v>3</v>
      </c>
      <c r="N46" s="33">
        <v>3</v>
      </c>
      <c r="O46" s="33">
        <v>3</v>
      </c>
      <c r="P46" s="33">
        <v>3</v>
      </c>
      <c r="Q46" s="7">
        <v>5</v>
      </c>
      <c r="R46" s="30">
        <v>5</v>
      </c>
      <c r="S46" s="30">
        <v>5</v>
      </c>
    </row>
    <row r="47" spans="1:19" s="22" customFormat="1" ht="13.5">
      <c r="A47" s="7" t="s">
        <v>35</v>
      </c>
      <c r="B47" s="42">
        <v>1</v>
      </c>
      <c r="C47" s="42">
        <v>1</v>
      </c>
      <c r="D47" s="42">
        <v>1</v>
      </c>
      <c r="E47" s="42">
        <v>1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  <c r="K47" s="42">
        <v>1</v>
      </c>
      <c r="L47" s="42">
        <v>1</v>
      </c>
      <c r="M47" s="42">
        <v>1</v>
      </c>
      <c r="N47" s="42">
        <v>1</v>
      </c>
      <c r="O47" s="42">
        <v>1</v>
      </c>
      <c r="P47" s="42">
        <v>1</v>
      </c>
      <c r="Q47" s="43">
        <v>3</v>
      </c>
      <c r="R47" s="30">
        <v>3</v>
      </c>
      <c r="S47" s="30">
        <v>3</v>
      </c>
    </row>
    <row r="48" spans="1:19" s="22" customFormat="1" ht="13.5">
      <c r="A48" s="7" t="s">
        <v>36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3">
        <v>3</v>
      </c>
      <c r="R48" s="30">
        <v>3</v>
      </c>
      <c r="S48" s="30">
        <v>3</v>
      </c>
    </row>
    <row r="49" spans="1:19" s="22" customFormat="1" ht="13.5">
      <c r="A49" s="7" t="s">
        <v>37</v>
      </c>
      <c r="B49" s="33">
        <v>1</v>
      </c>
      <c r="C49" s="33">
        <v>1</v>
      </c>
      <c r="D49" s="33">
        <v>1</v>
      </c>
      <c r="E49" s="33">
        <v>1</v>
      </c>
      <c r="F49" s="33">
        <v>1</v>
      </c>
      <c r="G49" s="33">
        <v>1</v>
      </c>
      <c r="H49" s="33">
        <v>1</v>
      </c>
      <c r="I49" s="33">
        <v>1</v>
      </c>
      <c r="J49" s="33">
        <v>1</v>
      </c>
      <c r="K49" s="33">
        <v>1</v>
      </c>
      <c r="L49" s="33">
        <v>1</v>
      </c>
      <c r="M49" s="33">
        <v>1</v>
      </c>
      <c r="N49" s="33">
        <v>1</v>
      </c>
      <c r="O49" s="33">
        <v>1</v>
      </c>
      <c r="P49" s="33">
        <v>1</v>
      </c>
      <c r="Q49" s="7">
        <v>5</v>
      </c>
      <c r="R49" s="30">
        <v>5</v>
      </c>
      <c r="S49" s="30">
        <v>5</v>
      </c>
    </row>
    <row r="50" spans="1:19" s="22" customFormat="1" ht="13.5">
      <c r="A50" s="7" t="s">
        <v>38</v>
      </c>
      <c r="B50" s="33">
        <v>3</v>
      </c>
      <c r="C50" s="33">
        <v>3</v>
      </c>
      <c r="D50" s="33">
        <v>3</v>
      </c>
      <c r="E50" s="33">
        <v>3</v>
      </c>
      <c r="F50" s="33">
        <v>3</v>
      </c>
      <c r="G50" s="33">
        <v>3</v>
      </c>
      <c r="H50" s="33">
        <v>3</v>
      </c>
      <c r="I50" s="33">
        <v>3</v>
      </c>
      <c r="J50" s="33">
        <v>3</v>
      </c>
      <c r="K50" s="33">
        <v>3</v>
      </c>
      <c r="L50" s="33">
        <v>3</v>
      </c>
      <c r="M50" s="33">
        <v>3</v>
      </c>
      <c r="N50" s="33">
        <v>3</v>
      </c>
      <c r="O50" s="33">
        <v>3</v>
      </c>
      <c r="P50" s="33">
        <v>3</v>
      </c>
      <c r="Q50" s="7">
        <v>5</v>
      </c>
      <c r="R50" s="30">
        <v>5</v>
      </c>
      <c r="S50" s="30">
        <v>5</v>
      </c>
    </row>
    <row r="51" spans="1:19" s="22" customFormat="1" ht="13.5">
      <c r="A51" s="7" t="s">
        <v>39</v>
      </c>
      <c r="B51" s="42">
        <v>3</v>
      </c>
      <c r="C51" s="42">
        <v>3</v>
      </c>
      <c r="D51" s="42">
        <v>3</v>
      </c>
      <c r="E51" s="42">
        <v>3</v>
      </c>
      <c r="F51" s="42">
        <v>3</v>
      </c>
      <c r="G51" s="42">
        <v>3</v>
      </c>
      <c r="H51" s="42">
        <v>3</v>
      </c>
      <c r="I51" s="42">
        <v>3</v>
      </c>
      <c r="J51" s="42">
        <v>3</v>
      </c>
      <c r="K51" s="42">
        <v>3</v>
      </c>
      <c r="L51" s="42">
        <v>3</v>
      </c>
      <c r="M51" s="42">
        <v>3</v>
      </c>
      <c r="N51" s="42">
        <v>3</v>
      </c>
      <c r="O51" s="42">
        <v>3</v>
      </c>
      <c r="P51" s="42">
        <v>3</v>
      </c>
      <c r="Q51" s="43">
        <v>3</v>
      </c>
      <c r="R51" s="30">
        <v>3</v>
      </c>
      <c r="S51" s="30">
        <v>3</v>
      </c>
    </row>
    <row r="52" spans="1:19" s="22" customFormat="1" ht="13.5">
      <c r="A52" s="7" t="s">
        <v>40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3">
        <v>3</v>
      </c>
      <c r="R52" s="30">
        <v>3</v>
      </c>
      <c r="S52" s="30">
        <v>3</v>
      </c>
    </row>
    <row r="53" spans="1:19" s="22" customFormat="1" ht="13.5">
      <c r="A53" s="7" t="s">
        <v>41</v>
      </c>
      <c r="B53" s="44">
        <v>3</v>
      </c>
      <c r="C53" s="44">
        <v>3</v>
      </c>
      <c r="D53" s="44">
        <v>3</v>
      </c>
      <c r="E53" s="44">
        <v>3</v>
      </c>
      <c r="F53" s="44">
        <v>3</v>
      </c>
      <c r="G53" s="44">
        <v>3</v>
      </c>
      <c r="H53" s="44">
        <v>3</v>
      </c>
      <c r="I53" s="44">
        <v>3</v>
      </c>
      <c r="J53" s="44">
        <v>3</v>
      </c>
      <c r="K53" s="44">
        <v>3</v>
      </c>
      <c r="L53" s="44">
        <v>5</v>
      </c>
      <c r="M53" s="44">
        <v>5</v>
      </c>
      <c r="N53" s="44">
        <v>5</v>
      </c>
      <c r="O53" s="44">
        <v>5</v>
      </c>
      <c r="P53" s="44">
        <v>5</v>
      </c>
      <c r="Q53" s="45">
        <v>5</v>
      </c>
      <c r="R53" s="30">
        <v>5</v>
      </c>
      <c r="S53" s="30">
        <v>5</v>
      </c>
    </row>
    <row r="54" spans="1:19" s="22" customFormat="1" ht="13.5">
      <c r="A54" s="7" t="s">
        <v>42</v>
      </c>
      <c r="B54" s="44">
        <v>1</v>
      </c>
      <c r="C54" s="44">
        <v>1</v>
      </c>
      <c r="D54" s="44">
        <v>1</v>
      </c>
      <c r="E54" s="44">
        <v>1</v>
      </c>
      <c r="F54" s="44">
        <v>1</v>
      </c>
      <c r="G54" s="44">
        <v>1</v>
      </c>
      <c r="H54" s="44">
        <v>1</v>
      </c>
      <c r="I54" s="44">
        <v>1</v>
      </c>
      <c r="J54" s="44">
        <v>1</v>
      </c>
      <c r="K54" s="44">
        <v>1</v>
      </c>
      <c r="L54" s="44">
        <v>1</v>
      </c>
      <c r="M54" s="44">
        <v>1</v>
      </c>
      <c r="N54" s="44">
        <v>1</v>
      </c>
      <c r="O54" s="44">
        <v>1</v>
      </c>
      <c r="P54" s="44">
        <v>1</v>
      </c>
      <c r="Q54" s="45">
        <v>5</v>
      </c>
      <c r="R54" s="30">
        <v>5</v>
      </c>
      <c r="S54" s="30">
        <v>5</v>
      </c>
    </row>
    <row r="55" spans="1:19" s="22" customFormat="1" ht="13.5">
      <c r="A55" s="7" t="s">
        <v>43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3</v>
      </c>
      <c r="R55" s="30">
        <v>3</v>
      </c>
      <c r="S55" s="30">
        <v>3</v>
      </c>
    </row>
    <row r="56" spans="1:19" s="22" customFormat="1" ht="13.5">
      <c r="A56" s="28"/>
      <c r="B56" s="3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0"/>
      <c r="R56" s="30"/>
      <c r="S56" s="30"/>
    </row>
    <row r="57" spans="1:19" s="22" customFormat="1" ht="24">
      <c r="A57" s="2" t="s">
        <v>44</v>
      </c>
      <c r="B57" s="46">
        <v>1991</v>
      </c>
      <c r="C57" s="20">
        <v>1992</v>
      </c>
      <c r="D57" s="20">
        <v>1993</v>
      </c>
      <c r="E57" s="20">
        <v>1994</v>
      </c>
      <c r="F57" s="20">
        <v>1995</v>
      </c>
      <c r="G57" s="20">
        <v>1996</v>
      </c>
      <c r="H57" s="20">
        <v>1997</v>
      </c>
      <c r="I57" s="20">
        <v>1998</v>
      </c>
      <c r="J57" s="20">
        <v>1999</v>
      </c>
      <c r="K57" s="20">
        <v>2000</v>
      </c>
      <c r="L57" s="20">
        <v>2001</v>
      </c>
      <c r="M57" s="2">
        <v>2002</v>
      </c>
      <c r="N57" s="2">
        <v>2003</v>
      </c>
      <c r="O57" s="2">
        <v>2004</v>
      </c>
      <c r="P57" s="2">
        <v>2005</v>
      </c>
      <c r="Q57" s="2">
        <v>2006</v>
      </c>
      <c r="R57" s="21">
        <v>2007</v>
      </c>
      <c r="S57" s="21">
        <v>2008</v>
      </c>
    </row>
    <row r="58" spans="1:19" s="22" customFormat="1" ht="13.5">
      <c r="A58" s="7" t="s">
        <v>32</v>
      </c>
      <c r="B58" s="33">
        <v>1</v>
      </c>
      <c r="C58" s="33">
        <v>1</v>
      </c>
      <c r="D58" s="33">
        <v>1</v>
      </c>
      <c r="E58" s="33">
        <v>1</v>
      </c>
      <c r="F58" s="33">
        <v>1</v>
      </c>
      <c r="G58" s="33">
        <v>1</v>
      </c>
      <c r="H58" s="33">
        <v>1</v>
      </c>
      <c r="I58" s="33">
        <v>1</v>
      </c>
      <c r="J58" s="33">
        <v>1</v>
      </c>
      <c r="K58" s="33">
        <v>1</v>
      </c>
      <c r="L58" s="33">
        <v>1</v>
      </c>
      <c r="M58" s="33">
        <v>1</v>
      </c>
      <c r="N58" s="33">
        <v>1</v>
      </c>
      <c r="O58" s="33">
        <v>1</v>
      </c>
      <c r="P58" s="33">
        <v>1</v>
      </c>
      <c r="Q58" s="33">
        <v>1</v>
      </c>
      <c r="R58" s="30">
        <v>0</v>
      </c>
      <c r="S58" s="30">
        <v>0</v>
      </c>
    </row>
    <row r="59" spans="1:19" s="22" customFormat="1" ht="13.5">
      <c r="A59" s="7" t="s">
        <v>33</v>
      </c>
      <c r="B59" s="33">
        <v>1</v>
      </c>
      <c r="C59" s="33">
        <v>1</v>
      </c>
      <c r="D59" s="33">
        <v>1</v>
      </c>
      <c r="E59" s="33">
        <v>1</v>
      </c>
      <c r="F59" s="33">
        <v>1</v>
      </c>
      <c r="G59" s="33">
        <v>1</v>
      </c>
      <c r="H59" s="33">
        <v>1</v>
      </c>
      <c r="I59" s="33">
        <v>1</v>
      </c>
      <c r="J59" s="33">
        <v>1</v>
      </c>
      <c r="K59" s="33">
        <v>1</v>
      </c>
      <c r="L59" s="33">
        <v>1</v>
      </c>
      <c r="M59" s="33">
        <v>1</v>
      </c>
      <c r="N59" s="33">
        <v>1</v>
      </c>
      <c r="O59" s="33">
        <v>1</v>
      </c>
      <c r="P59" s="33">
        <v>1</v>
      </c>
      <c r="Q59" s="33">
        <v>1</v>
      </c>
      <c r="R59" s="30">
        <v>0</v>
      </c>
      <c r="S59" s="30">
        <v>0</v>
      </c>
    </row>
    <row r="60" spans="1:19" s="22" customFormat="1" ht="13.5">
      <c r="A60" s="7" t="s">
        <v>34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0">
        <v>0</v>
      </c>
      <c r="S60" s="30">
        <v>0</v>
      </c>
    </row>
    <row r="61" spans="1:19" s="22" customFormat="1" ht="13.5">
      <c r="A61" s="7" t="s">
        <v>35</v>
      </c>
      <c r="B61" s="33">
        <v>1</v>
      </c>
      <c r="C61" s="33">
        <v>1</v>
      </c>
      <c r="D61" s="33">
        <v>1</v>
      </c>
      <c r="E61" s="33">
        <v>1</v>
      </c>
      <c r="F61" s="33">
        <v>1</v>
      </c>
      <c r="G61" s="33">
        <v>1</v>
      </c>
      <c r="H61" s="33">
        <v>1</v>
      </c>
      <c r="I61" s="33">
        <v>1</v>
      </c>
      <c r="J61" s="33">
        <v>1</v>
      </c>
      <c r="K61" s="33">
        <v>1</v>
      </c>
      <c r="L61" s="33">
        <v>1</v>
      </c>
      <c r="M61" s="33">
        <v>1</v>
      </c>
      <c r="N61" s="33">
        <v>1</v>
      </c>
      <c r="O61" s="33">
        <v>1</v>
      </c>
      <c r="P61" s="33">
        <v>1</v>
      </c>
      <c r="Q61" s="33">
        <v>1</v>
      </c>
      <c r="R61" s="30">
        <v>0</v>
      </c>
      <c r="S61" s="30">
        <v>0</v>
      </c>
    </row>
    <row r="62" spans="1:19" s="22" customFormat="1" ht="13.5">
      <c r="A62" s="7" t="s">
        <v>36</v>
      </c>
      <c r="B62" s="33">
        <v>1</v>
      </c>
      <c r="C62" s="33">
        <v>1</v>
      </c>
      <c r="D62" s="33">
        <v>1</v>
      </c>
      <c r="E62" s="33">
        <v>1</v>
      </c>
      <c r="F62" s="33">
        <v>1</v>
      </c>
      <c r="G62" s="33">
        <v>1</v>
      </c>
      <c r="H62" s="33">
        <v>1</v>
      </c>
      <c r="I62" s="33">
        <v>1</v>
      </c>
      <c r="J62" s="33">
        <v>1</v>
      </c>
      <c r="K62" s="33">
        <v>1</v>
      </c>
      <c r="L62" s="33">
        <v>1</v>
      </c>
      <c r="M62" s="33">
        <v>1</v>
      </c>
      <c r="N62" s="33">
        <v>1</v>
      </c>
      <c r="O62" s="33">
        <v>1</v>
      </c>
      <c r="P62" s="33">
        <v>1</v>
      </c>
      <c r="Q62" s="33">
        <v>1</v>
      </c>
      <c r="R62" s="30">
        <v>0</v>
      </c>
      <c r="S62" s="30">
        <v>0</v>
      </c>
    </row>
    <row r="63" spans="1:19" s="22" customFormat="1" ht="13.5">
      <c r="A63" s="7" t="s">
        <v>37</v>
      </c>
      <c r="B63" s="33">
        <v>1</v>
      </c>
      <c r="C63" s="33">
        <v>1</v>
      </c>
      <c r="D63" s="33">
        <v>1</v>
      </c>
      <c r="E63" s="33">
        <v>1</v>
      </c>
      <c r="F63" s="33">
        <v>1</v>
      </c>
      <c r="G63" s="33">
        <v>1</v>
      </c>
      <c r="H63" s="33">
        <v>1</v>
      </c>
      <c r="I63" s="33">
        <v>1</v>
      </c>
      <c r="J63" s="33">
        <v>1</v>
      </c>
      <c r="K63" s="33">
        <v>1</v>
      </c>
      <c r="L63" s="33">
        <v>1</v>
      </c>
      <c r="M63" s="33">
        <v>1</v>
      </c>
      <c r="N63" s="33">
        <v>1</v>
      </c>
      <c r="O63" s="33">
        <v>1</v>
      </c>
      <c r="P63" s="33">
        <v>1</v>
      </c>
      <c r="Q63" s="33">
        <v>1</v>
      </c>
      <c r="R63" s="30">
        <v>0</v>
      </c>
      <c r="S63" s="30">
        <v>0</v>
      </c>
    </row>
    <row r="64" spans="1:19" s="22" customFormat="1" ht="13.5">
      <c r="A64" s="7" t="s">
        <v>38</v>
      </c>
      <c r="B64" s="33">
        <v>1</v>
      </c>
      <c r="C64" s="33">
        <v>1</v>
      </c>
      <c r="D64" s="33">
        <v>1</v>
      </c>
      <c r="E64" s="33">
        <v>1</v>
      </c>
      <c r="F64" s="33">
        <v>1</v>
      </c>
      <c r="G64" s="33">
        <v>1</v>
      </c>
      <c r="H64" s="33">
        <v>1</v>
      </c>
      <c r="I64" s="33">
        <v>1</v>
      </c>
      <c r="J64" s="33">
        <v>1</v>
      </c>
      <c r="K64" s="33">
        <v>1</v>
      </c>
      <c r="L64" s="33">
        <v>1</v>
      </c>
      <c r="M64" s="33">
        <v>1</v>
      </c>
      <c r="N64" s="33">
        <v>1</v>
      </c>
      <c r="O64" s="33">
        <v>1</v>
      </c>
      <c r="P64" s="33">
        <v>1</v>
      </c>
      <c r="Q64" s="33">
        <v>1</v>
      </c>
      <c r="R64" s="30">
        <v>0</v>
      </c>
      <c r="S64" s="30">
        <v>0</v>
      </c>
    </row>
    <row r="65" spans="1:19" s="22" customFormat="1" ht="13.5">
      <c r="A65" s="7" t="s">
        <v>39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0">
        <v>0</v>
      </c>
      <c r="S65" s="30">
        <v>0</v>
      </c>
    </row>
    <row r="66" spans="1:19" s="22" customFormat="1" ht="13.5">
      <c r="A66" s="7" t="s">
        <v>40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0">
        <v>0</v>
      </c>
      <c r="S66" s="30">
        <v>0</v>
      </c>
    </row>
    <row r="67" spans="1:19" s="22" customFormat="1" ht="13.5">
      <c r="A67" s="7" t="s">
        <v>41</v>
      </c>
      <c r="B67" s="33">
        <v>1</v>
      </c>
      <c r="C67" s="33">
        <v>1</v>
      </c>
      <c r="D67" s="33">
        <v>1</v>
      </c>
      <c r="E67" s="33">
        <v>1</v>
      </c>
      <c r="F67" s="33">
        <v>1</v>
      </c>
      <c r="G67" s="33">
        <v>1</v>
      </c>
      <c r="H67" s="33">
        <v>1</v>
      </c>
      <c r="I67" s="33">
        <v>1</v>
      </c>
      <c r="J67" s="33">
        <v>1</v>
      </c>
      <c r="K67" s="33">
        <v>1</v>
      </c>
      <c r="L67" s="33">
        <v>1</v>
      </c>
      <c r="M67" s="33">
        <v>1</v>
      </c>
      <c r="N67" s="33">
        <v>1</v>
      </c>
      <c r="O67" s="33">
        <v>1</v>
      </c>
      <c r="P67" s="33">
        <v>1</v>
      </c>
      <c r="Q67" s="33">
        <v>1</v>
      </c>
      <c r="R67" s="30">
        <v>0</v>
      </c>
      <c r="S67" s="30">
        <v>0</v>
      </c>
    </row>
    <row r="68" spans="1:19" s="22" customFormat="1" ht="13.5">
      <c r="A68" s="7" t="s">
        <v>42</v>
      </c>
      <c r="B68" s="33">
        <v>1</v>
      </c>
      <c r="C68" s="33">
        <v>1</v>
      </c>
      <c r="D68" s="33">
        <v>1</v>
      </c>
      <c r="E68" s="33">
        <v>1</v>
      </c>
      <c r="F68" s="33">
        <v>1</v>
      </c>
      <c r="G68" s="33">
        <v>1</v>
      </c>
      <c r="H68" s="33">
        <v>1</v>
      </c>
      <c r="I68" s="33">
        <v>1</v>
      </c>
      <c r="J68" s="33">
        <v>1</v>
      </c>
      <c r="K68" s="33">
        <v>1</v>
      </c>
      <c r="L68" s="33">
        <v>1</v>
      </c>
      <c r="M68" s="33">
        <v>1</v>
      </c>
      <c r="N68" s="33">
        <v>1</v>
      </c>
      <c r="O68" s="33">
        <v>1</v>
      </c>
      <c r="P68" s="33">
        <v>1</v>
      </c>
      <c r="Q68" s="33">
        <v>1</v>
      </c>
      <c r="R68" s="30">
        <v>0</v>
      </c>
      <c r="S68" s="30">
        <v>0</v>
      </c>
    </row>
    <row r="69" spans="1:19" s="22" customFormat="1" ht="24">
      <c r="A69" s="7" t="s">
        <v>45</v>
      </c>
      <c r="B69" s="47">
        <v>1</v>
      </c>
      <c r="C69" s="47">
        <v>1</v>
      </c>
      <c r="D69" s="47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30">
        <v>0</v>
      </c>
      <c r="S69" s="30">
        <v>0</v>
      </c>
    </row>
    <row r="70" spans="1:19" s="22" customFormat="1" ht="13.5">
      <c r="A70" s="7" t="s">
        <v>46</v>
      </c>
      <c r="B70" s="47">
        <v>1</v>
      </c>
      <c r="C70" s="47">
        <v>1</v>
      </c>
      <c r="D70" s="47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47">
        <v>1</v>
      </c>
      <c r="N70" s="47">
        <v>1</v>
      </c>
      <c r="O70" s="47">
        <v>1</v>
      </c>
      <c r="P70" s="47">
        <v>1</v>
      </c>
      <c r="Q70" s="47">
        <v>1</v>
      </c>
      <c r="R70" s="30">
        <v>0</v>
      </c>
      <c r="S70" s="30">
        <v>0</v>
      </c>
    </row>
    <row r="71" spans="1:19" s="22" customFormat="1" ht="12">
      <c r="A71" s="28"/>
      <c r="B71" s="4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s="22" customFormat="1" ht="12">
      <c r="A72" s="39" t="s">
        <v>47</v>
      </c>
      <c r="B72" s="4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8" s="22" customFormat="1" ht="36">
      <c r="A73" s="2" t="s">
        <v>48</v>
      </c>
      <c r="B73" s="20">
        <v>1991</v>
      </c>
      <c r="C73" s="20">
        <v>1992</v>
      </c>
      <c r="D73" s="20">
        <v>1993</v>
      </c>
      <c r="E73" s="20">
        <v>1994</v>
      </c>
      <c r="F73" s="20" t="s">
        <v>102</v>
      </c>
      <c r="G73" s="20">
        <v>1996</v>
      </c>
      <c r="H73" s="20">
        <v>1997</v>
      </c>
      <c r="I73" s="20">
        <v>1998</v>
      </c>
      <c r="J73" s="20">
        <v>1999</v>
      </c>
      <c r="K73" s="20">
        <v>2000</v>
      </c>
      <c r="L73" s="20">
        <v>2001</v>
      </c>
      <c r="M73" s="21">
        <v>2002</v>
      </c>
      <c r="N73" s="21">
        <v>2003</v>
      </c>
      <c r="O73" s="21">
        <v>2004</v>
      </c>
      <c r="P73" s="21">
        <v>2005</v>
      </c>
      <c r="Q73" s="21">
        <v>2006</v>
      </c>
      <c r="R73" s="21">
        <v>2007</v>
      </c>
    </row>
    <row r="74" spans="1:18" s="22" customFormat="1" ht="24">
      <c r="A74" s="7" t="s">
        <v>49</v>
      </c>
      <c r="B74" s="48"/>
      <c r="C74" s="48"/>
      <c r="D74" s="48"/>
      <c r="E74" s="48"/>
      <c r="F74" s="48">
        <v>37.2</v>
      </c>
      <c r="G74" s="48"/>
      <c r="H74" s="48"/>
      <c r="I74" s="48"/>
      <c r="J74" s="48"/>
      <c r="K74" s="48"/>
      <c r="L74" s="48">
        <v>29.7</v>
      </c>
      <c r="M74" s="49"/>
      <c r="N74" s="49"/>
      <c r="O74" s="30"/>
      <c r="P74" s="40">
        <v>19</v>
      </c>
      <c r="Q74" s="40"/>
      <c r="R74" s="40"/>
    </row>
    <row r="75" spans="1:18" s="22" customFormat="1" ht="24">
      <c r="A75" s="7" t="s">
        <v>50</v>
      </c>
      <c r="B75" s="48"/>
      <c r="C75" s="48"/>
      <c r="D75" s="48"/>
      <c r="E75" s="48"/>
      <c r="F75" s="48">
        <v>34.9</v>
      </c>
      <c r="G75" s="48"/>
      <c r="H75" s="48"/>
      <c r="I75" s="48"/>
      <c r="J75" s="48"/>
      <c r="K75" s="48"/>
      <c r="L75" s="50">
        <v>28.9</v>
      </c>
      <c r="M75" s="49"/>
      <c r="N75" s="49"/>
      <c r="O75" s="30"/>
      <c r="P75" s="30">
        <v>20.6</v>
      </c>
      <c r="Q75" s="30"/>
      <c r="R75" s="30"/>
    </row>
    <row r="76" spans="1:18" s="22" customFormat="1" ht="24">
      <c r="A76" s="7" t="s">
        <v>51</v>
      </c>
      <c r="B76" s="48"/>
      <c r="C76" s="48"/>
      <c r="D76" s="48"/>
      <c r="E76" s="48"/>
      <c r="F76" s="48">
        <v>36.1</v>
      </c>
      <c r="G76" s="48"/>
      <c r="H76" s="48"/>
      <c r="I76" s="48"/>
      <c r="J76" s="48"/>
      <c r="K76" s="48"/>
      <c r="L76" s="50">
        <v>29.4</v>
      </c>
      <c r="M76" s="49"/>
      <c r="N76" s="49"/>
      <c r="O76" s="30"/>
      <c r="P76" s="30">
        <v>19.8</v>
      </c>
      <c r="Q76" s="30"/>
      <c r="R76" s="30"/>
    </row>
    <row r="77" spans="1:18" s="22" customFormat="1" ht="12">
      <c r="A77" s="28"/>
      <c r="B77" s="4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1"/>
    </row>
    <row r="78" spans="1:19" s="22" customFormat="1" ht="24" customHeight="1">
      <c r="A78" s="2" t="s">
        <v>52</v>
      </c>
      <c r="B78" s="20">
        <v>1991</v>
      </c>
      <c r="C78" s="20">
        <v>1992</v>
      </c>
      <c r="D78" s="20">
        <v>1993</v>
      </c>
      <c r="E78" s="20">
        <v>1994</v>
      </c>
      <c r="F78" s="20">
        <v>1995</v>
      </c>
      <c r="G78" s="20">
        <v>1996</v>
      </c>
      <c r="H78" s="20">
        <v>1997</v>
      </c>
      <c r="I78" s="20">
        <v>1998</v>
      </c>
      <c r="J78" s="20">
        <v>1999</v>
      </c>
      <c r="K78" s="20">
        <v>2000</v>
      </c>
      <c r="L78" s="20">
        <v>2001</v>
      </c>
      <c r="M78" s="21">
        <v>2002</v>
      </c>
      <c r="N78" s="21">
        <v>2003</v>
      </c>
      <c r="O78" s="21">
        <v>2004</v>
      </c>
      <c r="P78" s="21">
        <v>2005</v>
      </c>
      <c r="Q78" s="21">
        <v>2006</v>
      </c>
      <c r="R78" s="21">
        <v>2007</v>
      </c>
      <c r="S78" s="21">
        <v>2008</v>
      </c>
    </row>
    <row r="79" spans="1:19" s="22" customFormat="1" ht="24">
      <c r="A79" s="7" t="s">
        <v>53</v>
      </c>
      <c r="B79" s="48"/>
      <c r="C79" s="48"/>
      <c r="D79" s="48"/>
      <c r="E79" s="48"/>
      <c r="F79" s="48"/>
      <c r="G79" s="48"/>
      <c r="H79" s="48"/>
      <c r="I79" s="51"/>
      <c r="J79" s="51">
        <v>10.5</v>
      </c>
      <c r="K79" s="51"/>
      <c r="L79" s="40">
        <v>6.1</v>
      </c>
      <c r="M79" s="40"/>
      <c r="N79" s="40"/>
      <c r="O79" s="40">
        <v>4.1</v>
      </c>
      <c r="P79" s="40"/>
      <c r="Q79" s="40">
        <v>3.2</v>
      </c>
      <c r="R79" s="40"/>
      <c r="S79" s="40"/>
    </row>
    <row r="80" spans="1:19" s="22" customFormat="1" ht="24">
      <c r="A80" s="7" t="s">
        <v>54</v>
      </c>
      <c r="B80" s="48"/>
      <c r="C80" s="48"/>
      <c r="D80" s="48"/>
      <c r="E80" s="48"/>
      <c r="F80" s="48"/>
      <c r="G80" s="48"/>
      <c r="H80" s="48"/>
      <c r="I80" s="51"/>
      <c r="J80" s="51">
        <v>27.6</v>
      </c>
      <c r="K80" s="40"/>
      <c r="L80" s="40">
        <v>24.5</v>
      </c>
      <c r="M80" s="40"/>
      <c r="N80" s="40"/>
      <c r="O80" s="40">
        <v>17.3</v>
      </c>
      <c r="P80" s="40"/>
      <c r="Q80" s="30">
        <v>15.8</v>
      </c>
      <c r="R80" s="30"/>
      <c r="S80" s="30"/>
    </row>
    <row r="81" spans="1:19" s="22" customFormat="1" ht="12">
      <c r="A81" s="2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30"/>
      <c r="N81" s="30"/>
      <c r="O81" s="30"/>
      <c r="P81" s="30"/>
      <c r="Q81" s="30"/>
      <c r="R81" s="30"/>
      <c r="S81" s="30"/>
    </row>
    <row r="82" spans="1:18" s="22" customFormat="1" ht="24">
      <c r="A82" s="2" t="s">
        <v>55</v>
      </c>
      <c r="B82" s="20">
        <v>1991</v>
      </c>
      <c r="C82" s="20">
        <v>1992</v>
      </c>
      <c r="D82" s="20">
        <v>1993</v>
      </c>
      <c r="E82" s="20">
        <v>1994</v>
      </c>
      <c r="F82" s="20">
        <v>1995</v>
      </c>
      <c r="G82" s="20">
        <v>1996</v>
      </c>
      <c r="H82" s="20">
        <v>1997</v>
      </c>
      <c r="I82" s="20">
        <v>1998</v>
      </c>
      <c r="J82" s="20">
        <v>1999</v>
      </c>
      <c r="K82" s="20">
        <v>2000</v>
      </c>
      <c r="L82" s="20">
        <v>2001</v>
      </c>
      <c r="M82" s="2">
        <v>2002</v>
      </c>
      <c r="N82" s="2">
        <v>2003</v>
      </c>
      <c r="O82" s="2">
        <v>2004</v>
      </c>
      <c r="P82" s="2">
        <v>2005</v>
      </c>
      <c r="Q82" s="21">
        <v>2006</v>
      </c>
      <c r="R82" s="21">
        <v>2007</v>
      </c>
    </row>
    <row r="83" spans="1:18" s="22" customFormat="1" ht="24">
      <c r="A83" s="7" t="s">
        <v>56</v>
      </c>
      <c r="B83" s="63">
        <v>22.4</v>
      </c>
      <c r="C83" s="64">
        <v>21</v>
      </c>
      <c r="D83" s="64">
        <v>20</v>
      </c>
      <c r="E83" s="64">
        <v>22.2</v>
      </c>
      <c r="F83" s="64">
        <v>21.6</v>
      </c>
      <c r="G83" s="64">
        <v>25</v>
      </c>
      <c r="H83" s="64">
        <v>23.3</v>
      </c>
      <c r="I83" s="64">
        <v>20.9</v>
      </c>
      <c r="J83" s="64">
        <v>22</v>
      </c>
      <c r="K83" s="64">
        <v>23.5</v>
      </c>
      <c r="L83" s="64">
        <v>21.7</v>
      </c>
      <c r="M83" s="52">
        <v>20.4</v>
      </c>
      <c r="N83" s="52">
        <v>21.2</v>
      </c>
      <c r="O83" s="52">
        <v>20.1</v>
      </c>
      <c r="P83" s="52">
        <v>19.6</v>
      </c>
      <c r="Q83" s="52">
        <v>20.8</v>
      </c>
      <c r="R83" s="52">
        <v>19.4</v>
      </c>
    </row>
    <row r="84" spans="1:18" s="22" customFormat="1" ht="24">
      <c r="A84" s="7" t="s">
        <v>57</v>
      </c>
      <c r="B84" s="65">
        <v>22.7</v>
      </c>
      <c r="C84" s="66">
        <v>19.4</v>
      </c>
      <c r="D84" s="66">
        <v>17.6</v>
      </c>
      <c r="E84" s="66">
        <v>23.3</v>
      </c>
      <c r="F84" s="66">
        <v>17.2</v>
      </c>
      <c r="G84" s="66">
        <v>20.9</v>
      </c>
      <c r="H84" s="66">
        <v>19.8</v>
      </c>
      <c r="I84" s="66">
        <v>17.6</v>
      </c>
      <c r="J84" s="66">
        <v>19.4</v>
      </c>
      <c r="K84" s="66">
        <v>18.6</v>
      </c>
      <c r="L84" s="66">
        <v>20.9</v>
      </c>
      <c r="M84" s="52">
        <v>17.9</v>
      </c>
      <c r="N84" s="52">
        <v>17.9</v>
      </c>
      <c r="O84" s="52">
        <v>17.8</v>
      </c>
      <c r="P84" s="52">
        <v>16.8</v>
      </c>
      <c r="Q84" s="52">
        <v>15.6</v>
      </c>
      <c r="R84" s="52">
        <v>15.2</v>
      </c>
    </row>
    <row r="85" spans="1:18" s="22" customFormat="1" ht="24">
      <c r="A85" s="7" t="s">
        <v>58</v>
      </c>
      <c r="B85" s="65">
        <v>22.5</v>
      </c>
      <c r="C85" s="66">
        <v>20.2</v>
      </c>
      <c r="D85" s="66">
        <v>18.8</v>
      </c>
      <c r="E85" s="66">
        <v>22.8</v>
      </c>
      <c r="F85" s="66">
        <v>19.3</v>
      </c>
      <c r="G85" s="66">
        <v>22.8</v>
      </c>
      <c r="H85" s="66">
        <v>21.5</v>
      </c>
      <c r="I85" s="66">
        <v>19.2</v>
      </c>
      <c r="J85" s="66">
        <v>20.7</v>
      </c>
      <c r="K85" s="66">
        <v>21</v>
      </c>
      <c r="L85" s="66">
        <v>21.3</v>
      </c>
      <c r="M85" s="52">
        <v>19.1</v>
      </c>
      <c r="N85" s="52">
        <v>19.5</v>
      </c>
      <c r="O85" s="52">
        <v>18.9</v>
      </c>
      <c r="P85" s="52">
        <v>18.1</v>
      </c>
      <c r="Q85" s="52">
        <v>18.1</v>
      </c>
      <c r="R85" s="52">
        <v>17.2</v>
      </c>
    </row>
    <row r="86" spans="1:18" s="22" customFormat="1" ht="12">
      <c r="A86" s="28"/>
      <c r="B86" s="4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0"/>
      <c r="Q86" s="30"/>
      <c r="R86" s="30"/>
    </row>
    <row r="87" spans="1:18" s="22" customFormat="1" ht="12">
      <c r="A87" s="39" t="s">
        <v>59</v>
      </c>
      <c r="B87" s="4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7" s="22" customFormat="1" ht="12">
      <c r="A88" s="39" t="s">
        <v>60</v>
      </c>
      <c r="B88" s="20">
        <v>1991</v>
      </c>
      <c r="C88" s="20">
        <v>1992</v>
      </c>
      <c r="D88" s="20">
        <v>1993</v>
      </c>
      <c r="E88" s="20">
        <v>1994</v>
      </c>
      <c r="F88" s="20">
        <v>1995</v>
      </c>
      <c r="G88" s="20">
        <v>1996</v>
      </c>
      <c r="H88" s="20">
        <v>1997</v>
      </c>
      <c r="I88" s="20">
        <v>1998</v>
      </c>
      <c r="J88" s="20">
        <v>1999</v>
      </c>
      <c r="K88" s="20">
        <v>2000</v>
      </c>
      <c r="L88" s="2">
        <v>2001</v>
      </c>
      <c r="M88" s="2">
        <v>2002</v>
      </c>
      <c r="N88" s="39">
        <v>2003</v>
      </c>
      <c r="O88" s="21" t="s">
        <v>92</v>
      </c>
      <c r="P88" s="21" t="s">
        <v>93</v>
      </c>
      <c r="Q88" s="21" t="s">
        <v>101</v>
      </c>
    </row>
    <row r="89" spans="1:17" s="22" customFormat="1" ht="36">
      <c r="A89" s="7" t="s">
        <v>61</v>
      </c>
      <c r="B89" s="52"/>
      <c r="C89" s="7"/>
      <c r="D89" s="7"/>
      <c r="E89" s="7"/>
      <c r="F89" s="7"/>
      <c r="G89" s="7"/>
      <c r="H89" s="7"/>
      <c r="I89" s="7"/>
      <c r="J89" s="7"/>
      <c r="K89" s="51"/>
      <c r="L89" s="7"/>
      <c r="M89" s="69">
        <v>11.83</v>
      </c>
      <c r="N89" s="69"/>
      <c r="O89" s="53">
        <v>11.7</v>
      </c>
      <c r="P89" s="30">
        <v>11.2</v>
      </c>
      <c r="Q89" s="40">
        <v>11.13</v>
      </c>
    </row>
    <row r="90" spans="1:17" s="22" customFormat="1" ht="36">
      <c r="A90" s="7" t="s">
        <v>62</v>
      </c>
      <c r="B90" s="52"/>
      <c r="C90" s="7"/>
      <c r="D90" s="7"/>
      <c r="E90" s="7"/>
      <c r="F90" s="7"/>
      <c r="G90" s="7"/>
      <c r="H90" s="7"/>
      <c r="I90" s="7"/>
      <c r="J90" s="7"/>
      <c r="K90" s="54"/>
      <c r="L90" s="52"/>
      <c r="M90" s="69">
        <v>40.67</v>
      </c>
      <c r="N90" s="69"/>
      <c r="O90" s="52">
        <v>38.02</v>
      </c>
      <c r="P90" s="40">
        <v>37.58</v>
      </c>
      <c r="Q90" s="40">
        <v>37.56</v>
      </c>
    </row>
    <row r="91" spans="1:17" s="22" customFormat="1" ht="36">
      <c r="A91" s="7" t="s">
        <v>63</v>
      </c>
      <c r="B91" s="52"/>
      <c r="C91" s="7"/>
      <c r="D91" s="7"/>
      <c r="E91" s="7"/>
      <c r="F91" s="7"/>
      <c r="G91" s="7"/>
      <c r="H91" s="7"/>
      <c r="I91" s="7"/>
      <c r="J91" s="7"/>
      <c r="K91" s="54"/>
      <c r="L91" s="52"/>
      <c r="M91" s="69">
        <v>22.46</v>
      </c>
      <c r="N91" s="69"/>
      <c r="O91" s="52">
        <v>21.9</v>
      </c>
      <c r="P91" s="40">
        <v>21.25</v>
      </c>
      <c r="Q91" s="40">
        <v>19.9</v>
      </c>
    </row>
    <row r="92" spans="1:17" s="22" customFormat="1" ht="24">
      <c r="A92" s="7" t="s">
        <v>64</v>
      </c>
      <c r="B92" s="52"/>
      <c r="C92" s="7"/>
      <c r="D92" s="7"/>
      <c r="E92" s="7"/>
      <c r="F92" s="7"/>
      <c r="G92" s="7"/>
      <c r="H92" s="7"/>
      <c r="I92" s="7"/>
      <c r="J92" s="7"/>
      <c r="K92" s="54"/>
      <c r="L92" s="7"/>
      <c r="M92" s="69">
        <v>23.42</v>
      </c>
      <c r="N92" s="69"/>
      <c r="O92" s="52">
        <v>22.7</v>
      </c>
      <c r="P92" s="40">
        <v>22.11</v>
      </c>
      <c r="Q92" s="40">
        <v>21.07</v>
      </c>
    </row>
    <row r="93" spans="1:17" s="22" customFormat="1" ht="36">
      <c r="A93" s="7" t="s">
        <v>65</v>
      </c>
      <c r="B93" s="4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67">
        <v>13.65</v>
      </c>
      <c r="N93" s="67"/>
      <c r="O93" s="52">
        <v>14.01</v>
      </c>
      <c r="P93" s="40">
        <v>13.3</v>
      </c>
      <c r="Q93" s="40">
        <v>12.89</v>
      </c>
    </row>
    <row r="94" spans="1:17" s="22" customFormat="1" ht="36">
      <c r="A94" s="7" t="s">
        <v>66</v>
      </c>
      <c r="B94" s="49"/>
      <c r="C94" s="28"/>
      <c r="D94" s="28"/>
      <c r="E94" s="28"/>
      <c r="F94" s="28"/>
      <c r="G94" s="28"/>
      <c r="H94" s="28"/>
      <c r="I94" s="28"/>
      <c r="J94" s="28"/>
      <c r="K94" s="28"/>
      <c r="L94" s="49"/>
      <c r="M94" s="67">
        <v>44.45</v>
      </c>
      <c r="N94" s="67"/>
      <c r="O94" s="52">
        <v>42.42</v>
      </c>
      <c r="P94" s="40">
        <v>41.86</v>
      </c>
      <c r="Q94" s="40">
        <v>43.09</v>
      </c>
    </row>
    <row r="95" spans="1:17" s="22" customFormat="1" ht="36">
      <c r="A95" s="7" t="s">
        <v>67</v>
      </c>
      <c r="B95" s="49"/>
      <c r="C95" s="28"/>
      <c r="D95" s="28"/>
      <c r="E95" s="28"/>
      <c r="F95" s="28"/>
      <c r="G95" s="28"/>
      <c r="H95" s="28"/>
      <c r="I95" s="28"/>
      <c r="J95" s="28"/>
      <c r="K95" s="28"/>
      <c r="L95" s="49"/>
      <c r="M95" s="67">
        <v>26.04</v>
      </c>
      <c r="N95" s="67"/>
      <c r="O95" s="52">
        <v>23.95</v>
      </c>
      <c r="P95" s="40">
        <v>24.67</v>
      </c>
      <c r="Q95" s="40">
        <v>24.39</v>
      </c>
    </row>
    <row r="96" spans="1:17" s="22" customFormat="1" ht="24">
      <c r="A96" s="7" t="s">
        <v>68</v>
      </c>
      <c r="B96" s="4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67">
        <v>26.84</v>
      </c>
      <c r="N96" s="67"/>
      <c r="O96" s="52">
        <v>25.04</v>
      </c>
      <c r="P96" s="40">
        <v>25.49</v>
      </c>
      <c r="Q96" s="40">
        <v>25.4</v>
      </c>
    </row>
    <row r="97" spans="1:17" s="22" customFormat="1" ht="48">
      <c r="A97" s="8" t="s">
        <v>69</v>
      </c>
      <c r="B97" s="49"/>
      <c r="C97" s="28"/>
      <c r="D97" s="28"/>
      <c r="E97" s="28"/>
      <c r="F97" s="28"/>
      <c r="G97" s="28"/>
      <c r="H97" s="28"/>
      <c r="I97" s="28"/>
      <c r="J97" s="28"/>
      <c r="K97" s="28"/>
      <c r="L97" s="49"/>
      <c r="M97" s="67">
        <v>64.03</v>
      </c>
      <c r="N97" s="67"/>
      <c r="O97" s="52">
        <v>65.3</v>
      </c>
      <c r="P97" s="40">
        <v>68.19</v>
      </c>
      <c r="Q97" s="40">
        <v>69.28</v>
      </c>
    </row>
    <row r="98" spans="1:17" s="22" customFormat="1" ht="48">
      <c r="A98" s="8" t="s">
        <v>70</v>
      </c>
      <c r="B98" s="49"/>
      <c r="C98" s="28"/>
      <c r="D98" s="28"/>
      <c r="E98" s="28"/>
      <c r="F98" s="28"/>
      <c r="G98" s="28"/>
      <c r="H98" s="28"/>
      <c r="I98" s="28"/>
      <c r="J98" s="28"/>
      <c r="K98" s="28"/>
      <c r="L98" s="49"/>
      <c r="M98" s="67">
        <v>66.84</v>
      </c>
      <c r="N98" s="67"/>
      <c r="O98" s="52">
        <v>67.24</v>
      </c>
      <c r="P98" s="40">
        <v>70.66</v>
      </c>
      <c r="Q98" s="40">
        <v>74.33</v>
      </c>
    </row>
    <row r="99" spans="1:17" s="22" customFormat="1" ht="48">
      <c r="A99" s="8" t="s">
        <v>71</v>
      </c>
      <c r="B99" s="49"/>
      <c r="C99" s="28"/>
      <c r="D99" s="28"/>
      <c r="E99" s="28"/>
      <c r="F99" s="28"/>
      <c r="G99" s="28"/>
      <c r="H99" s="28"/>
      <c r="I99" s="28"/>
      <c r="J99" s="28"/>
      <c r="K99" s="28"/>
      <c r="L99" s="49"/>
      <c r="M99" s="67">
        <v>77.79</v>
      </c>
      <c r="N99" s="67"/>
      <c r="O99" s="52">
        <v>76.01</v>
      </c>
      <c r="P99" s="40">
        <v>76.59</v>
      </c>
      <c r="Q99" s="40">
        <v>78.47</v>
      </c>
    </row>
    <row r="100" spans="1:17" s="22" customFormat="1" ht="48">
      <c r="A100" s="8" t="s">
        <v>72</v>
      </c>
      <c r="B100" s="4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67">
        <v>75.17</v>
      </c>
      <c r="N100" s="67"/>
      <c r="O100" s="52">
        <v>73.91</v>
      </c>
      <c r="P100" s="40">
        <v>75.03</v>
      </c>
      <c r="Q100" s="40">
        <v>77.04</v>
      </c>
    </row>
    <row r="101" spans="1:17" s="22" customFormat="1" ht="12">
      <c r="A101" s="8"/>
      <c r="B101" s="4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8" s="22" customFormat="1" ht="48.75" thickBot="1">
      <c r="A102" s="2" t="s">
        <v>103</v>
      </c>
      <c r="B102" s="39">
        <v>1991</v>
      </c>
      <c r="C102" s="55">
        <v>1992</v>
      </c>
      <c r="D102" s="55">
        <v>1993</v>
      </c>
      <c r="E102" s="39">
        <v>1994</v>
      </c>
      <c r="F102" s="55">
        <v>1995</v>
      </c>
      <c r="G102" s="56">
        <v>1996</v>
      </c>
      <c r="H102" s="21">
        <v>1997</v>
      </c>
      <c r="I102" s="56">
        <v>1998</v>
      </c>
      <c r="J102" s="56">
        <v>1999</v>
      </c>
      <c r="K102" s="21">
        <v>2000</v>
      </c>
      <c r="L102" s="56">
        <v>2001</v>
      </c>
      <c r="M102" s="56">
        <v>2002</v>
      </c>
      <c r="N102" s="21">
        <v>2003</v>
      </c>
      <c r="O102" s="21">
        <v>2004</v>
      </c>
      <c r="P102" s="21">
        <v>2005</v>
      </c>
      <c r="Q102" s="56">
        <v>2006</v>
      </c>
      <c r="R102" s="56">
        <v>2007</v>
      </c>
    </row>
    <row r="103" spans="1:18" s="22" customFormat="1" ht="36.75" thickTop="1">
      <c r="A103" s="7" t="s">
        <v>73</v>
      </c>
      <c r="B103" s="40"/>
      <c r="C103" s="68">
        <v>21.4</v>
      </c>
      <c r="D103" s="68"/>
      <c r="E103" s="49"/>
      <c r="F103" s="68">
        <v>20.8</v>
      </c>
      <c r="G103" s="68"/>
      <c r="H103" s="49"/>
      <c r="I103" s="68">
        <v>20.9</v>
      </c>
      <c r="J103" s="68"/>
      <c r="K103" s="49"/>
      <c r="L103" s="68">
        <v>19.3</v>
      </c>
      <c r="M103" s="68"/>
      <c r="N103" s="49">
        <v>15.3</v>
      </c>
      <c r="O103" s="40"/>
      <c r="P103" s="40"/>
      <c r="Q103" s="68">
        <v>13.7</v>
      </c>
      <c r="R103" s="68"/>
    </row>
    <row r="104" spans="1:18" s="22" customFormat="1" ht="36">
      <c r="A104" s="7" t="s">
        <v>74</v>
      </c>
      <c r="B104" s="40"/>
      <c r="C104" s="67">
        <v>23.8</v>
      </c>
      <c r="D104" s="67"/>
      <c r="E104" s="49"/>
      <c r="F104" s="67">
        <v>21.8</v>
      </c>
      <c r="G104" s="67"/>
      <c r="H104" s="49"/>
      <c r="I104" s="67">
        <v>24</v>
      </c>
      <c r="J104" s="67"/>
      <c r="K104" s="49"/>
      <c r="L104" s="67">
        <v>24.1</v>
      </c>
      <c r="M104" s="67"/>
      <c r="N104" s="49">
        <v>17.6</v>
      </c>
      <c r="O104" s="40"/>
      <c r="P104" s="40"/>
      <c r="Q104" s="67">
        <v>15.5</v>
      </c>
      <c r="R104" s="67"/>
    </row>
    <row r="105" spans="1:18" s="22" customFormat="1" ht="36">
      <c r="A105" s="7" t="s">
        <v>75</v>
      </c>
      <c r="B105" s="40"/>
      <c r="C105" s="67">
        <v>20.8</v>
      </c>
      <c r="D105" s="67"/>
      <c r="E105" s="49"/>
      <c r="F105" s="67">
        <v>20.6</v>
      </c>
      <c r="G105" s="67"/>
      <c r="H105" s="49"/>
      <c r="I105" s="67">
        <v>20.2</v>
      </c>
      <c r="J105" s="67"/>
      <c r="K105" s="49"/>
      <c r="L105" s="67">
        <v>18.3</v>
      </c>
      <c r="M105" s="67"/>
      <c r="N105" s="49">
        <v>14.8</v>
      </c>
      <c r="O105" s="40"/>
      <c r="P105" s="40"/>
      <c r="Q105" s="67">
        <v>13.4</v>
      </c>
      <c r="R105" s="67"/>
    </row>
    <row r="106" spans="1:18" s="22" customFormat="1" ht="36">
      <c r="A106" s="7" t="s">
        <v>76</v>
      </c>
      <c r="B106" s="40"/>
      <c r="C106" s="67">
        <v>54</v>
      </c>
      <c r="D106" s="67"/>
      <c r="E106" s="49"/>
      <c r="F106" s="67">
        <v>53.7</v>
      </c>
      <c r="G106" s="67"/>
      <c r="H106" s="49"/>
      <c r="I106" s="67">
        <v>53.9</v>
      </c>
      <c r="J106" s="67"/>
      <c r="K106" s="49"/>
      <c r="L106" s="67">
        <v>55.5</v>
      </c>
      <c r="M106" s="67"/>
      <c r="N106" s="49">
        <v>58.9</v>
      </c>
      <c r="O106" s="40"/>
      <c r="P106" s="40"/>
      <c r="Q106" s="67">
        <v>62</v>
      </c>
      <c r="R106" s="67"/>
    </row>
    <row r="107" spans="1:18" s="22" customFormat="1" ht="36">
      <c r="A107" s="7" t="s">
        <v>77</v>
      </c>
      <c r="B107" s="49"/>
      <c r="C107" s="67">
        <v>30.1</v>
      </c>
      <c r="D107" s="67"/>
      <c r="E107" s="49"/>
      <c r="F107" s="67">
        <v>27.7</v>
      </c>
      <c r="G107" s="67"/>
      <c r="H107" s="49"/>
      <c r="I107" s="67">
        <v>28.4</v>
      </c>
      <c r="J107" s="67"/>
      <c r="K107" s="49"/>
      <c r="L107" s="67">
        <v>27.9</v>
      </c>
      <c r="M107" s="67"/>
      <c r="N107" s="49">
        <v>27.3</v>
      </c>
      <c r="O107" s="40"/>
      <c r="P107" s="40"/>
      <c r="Q107" s="67">
        <v>37.4</v>
      </c>
      <c r="R107" s="67"/>
    </row>
    <row r="108" spans="1:18" s="22" customFormat="1" ht="36">
      <c r="A108" s="7" t="s">
        <v>78</v>
      </c>
      <c r="B108" s="40"/>
      <c r="C108" s="67">
        <v>58.2</v>
      </c>
      <c r="D108" s="67"/>
      <c r="E108" s="49"/>
      <c r="F108" s="67">
        <v>57.1</v>
      </c>
      <c r="G108" s="67"/>
      <c r="H108" s="49"/>
      <c r="I108" s="67">
        <v>57.8</v>
      </c>
      <c r="J108" s="67"/>
      <c r="K108" s="49"/>
      <c r="L108" s="67">
        <v>59.8</v>
      </c>
      <c r="M108" s="67"/>
      <c r="N108" s="49">
        <v>63.1</v>
      </c>
      <c r="O108" s="40"/>
      <c r="P108" s="40"/>
      <c r="Q108" s="67">
        <v>65.2</v>
      </c>
      <c r="R108" s="67"/>
    </row>
    <row r="109" spans="1:18" s="22" customFormat="1" ht="36">
      <c r="A109" s="7" t="s">
        <v>79</v>
      </c>
      <c r="B109" s="40"/>
      <c r="C109" s="67">
        <v>11.9</v>
      </c>
      <c r="D109" s="67"/>
      <c r="E109" s="49"/>
      <c r="F109" s="67">
        <v>18.9</v>
      </c>
      <c r="G109" s="67"/>
      <c r="H109" s="49"/>
      <c r="I109" s="67">
        <v>25.3</v>
      </c>
      <c r="J109" s="67"/>
      <c r="K109" s="49"/>
      <c r="L109" s="67">
        <v>30.6</v>
      </c>
      <c r="M109" s="67"/>
      <c r="N109" s="49">
        <v>35.7</v>
      </c>
      <c r="O109" s="40"/>
      <c r="P109" s="40"/>
      <c r="Q109" s="67">
        <v>48.7</v>
      </c>
      <c r="R109" s="67"/>
    </row>
    <row r="110" spans="1:18" s="22" customFormat="1" ht="36">
      <c r="A110" s="7" t="s">
        <v>80</v>
      </c>
      <c r="B110" s="40"/>
      <c r="C110" s="67">
        <v>53.6</v>
      </c>
      <c r="D110" s="67"/>
      <c r="E110" s="49"/>
      <c r="F110" s="67">
        <v>62.8</v>
      </c>
      <c r="G110" s="67"/>
      <c r="H110" s="49"/>
      <c r="I110" s="67">
        <v>72.2</v>
      </c>
      <c r="J110" s="67"/>
      <c r="K110" s="49"/>
      <c r="L110" s="67">
        <v>78.1</v>
      </c>
      <c r="M110" s="67"/>
      <c r="N110" s="49">
        <v>82.3</v>
      </c>
      <c r="O110" s="40"/>
      <c r="P110" s="40"/>
      <c r="Q110" s="67">
        <v>88.7</v>
      </c>
      <c r="R110" s="67"/>
    </row>
    <row r="111" spans="1:18" s="22" customFormat="1" ht="48">
      <c r="A111" s="7" t="s">
        <v>81</v>
      </c>
      <c r="B111" s="49"/>
      <c r="C111" s="67">
        <v>40.2</v>
      </c>
      <c r="D111" s="67"/>
      <c r="E111" s="49"/>
      <c r="F111" s="67">
        <v>60.9</v>
      </c>
      <c r="G111" s="67"/>
      <c r="H111" s="49"/>
      <c r="I111" s="67">
        <v>63.7</v>
      </c>
      <c r="J111" s="67"/>
      <c r="K111" s="49"/>
      <c r="L111" s="67">
        <v>64.8</v>
      </c>
      <c r="M111" s="67"/>
      <c r="N111" s="49">
        <v>71</v>
      </c>
      <c r="O111" s="40"/>
      <c r="P111" s="40"/>
      <c r="Q111" s="67">
        <v>79.3</v>
      </c>
      <c r="R111" s="67"/>
    </row>
    <row r="112" spans="1:18" s="22" customFormat="1" ht="60">
      <c r="A112" s="7" t="s">
        <v>82</v>
      </c>
      <c r="B112" s="49"/>
      <c r="C112" s="67">
        <v>48.6</v>
      </c>
      <c r="D112" s="67"/>
      <c r="E112" s="49"/>
      <c r="F112" s="67">
        <v>69.2</v>
      </c>
      <c r="G112" s="67"/>
      <c r="H112" s="49"/>
      <c r="I112" s="67">
        <v>74.3</v>
      </c>
      <c r="J112" s="67"/>
      <c r="K112" s="49"/>
      <c r="L112" s="67">
        <v>77.2</v>
      </c>
      <c r="M112" s="67"/>
      <c r="N112" s="49">
        <v>80.8</v>
      </c>
      <c r="O112" s="40"/>
      <c r="P112" s="40"/>
      <c r="Q112" s="67">
        <v>86.3</v>
      </c>
      <c r="R112" s="67"/>
    </row>
    <row r="113" spans="1:18" s="22" customFormat="1" ht="60">
      <c r="A113" s="7" t="s">
        <v>83</v>
      </c>
      <c r="B113" s="40"/>
      <c r="C113" s="67">
        <v>49.8</v>
      </c>
      <c r="D113" s="67"/>
      <c r="E113" s="49"/>
      <c r="F113" s="67">
        <v>54.3</v>
      </c>
      <c r="G113" s="67"/>
      <c r="H113" s="49"/>
      <c r="I113" s="67">
        <v>59.7</v>
      </c>
      <c r="J113" s="67"/>
      <c r="K113" s="49"/>
      <c r="L113" s="67">
        <v>64.9</v>
      </c>
      <c r="M113" s="67"/>
      <c r="N113" s="49"/>
      <c r="O113" s="40"/>
      <c r="P113" s="40"/>
      <c r="Q113" s="67">
        <v>70.7</v>
      </c>
      <c r="R113" s="67"/>
    </row>
    <row r="114" spans="1:18" s="22" customFormat="1" ht="60">
      <c r="A114" s="7" t="s">
        <v>84</v>
      </c>
      <c r="B114" s="40"/>
      <c r="C114" s="67">
        <v>41.1</v>
      </c>
      <c r="D114" s="67"/>
      <c r="E114" s="49"/>
      <c r="F114" s="67">
        <v>43.8</v>
      </c>
      <c r="G114" s="67"/>
      <c r="H114" s="49"/>
      <c r="I114" s="67">
        <v>48.6</v>
      </c>
      <c r="J114" s="67"/>
      <c r="K114" s="49"/>
      <c r="L114" s="67">
        <v>55.4</v>
      </c>
      <c r="M114" s="67"/>
      <c r="N114" s="49"/>
      <c r="O114" s="40"/>
      <c r="P114" s="40"/>
      <c r="Q114" s="67">
        <v>72.9</v>
      </c>
      <c r="R114" s="67"/>
    </row>
    <row r="115" spans="1:18" s="22" customFormat="1" ht="60">
      <c r="A115" s="7" t="s">
        <v>85</v>
      </c>
      <c r="B115" s="40"/>
      <c r="C115" s="67">
        <v>52.3</v>
      </c>
      <c r="D115" s="67"/>
      <c r="E115" s="49"/>
      <c r="F115" s="67">
        <v>56.4</v>
      </c>
      <c r="G115" s="67"/>
      <c r="H115" s="49"/>
      <c r="I115" s="67">
        <v>62.2</v>
      </c>
      <c r="J115" s="67"/>
      <c r="K115" s="49"/>
      <c r="L115" s="67">
        <v>67.5</v>
      </c>
      <c r="M115" s="67"/>
      <c r="N115" s="49"/>
      <c r="O115" s="40"/>
      <c r="P115" s="40"/>
      <c r="Q115" s="67">
        <v>70.3</v>
      </c>
      <c r="R115" s="67"/>
    </row>
    <row r="116" spans="1:18" s="22" customFormat="1" ht="72">
      <c r="A116" s="7" t="s">
        <v>86</v>
      </c>
      <c r="B116" s="40"/>
      <c r="C116" s="67">
        <v>23.6</v>
      </c>
      <c r="D116" s="67"/>
      <c r="E116" s="49"/>
      <c r="F116" s="67">
        <v>24.2</v>
      </c>
      <c r="G116" s="67"/>
      <c r="H116" s="49"/>
      <c r="I116" s="67">
        <v>34.7</v>
      </c>
      <c r="J116" s="67"/>
      <c r="K116" s="49"/>
      <c r="L116" s="67">
        <v>33.8</v>
      </c>
      <c r="M116" s="67"/>
      <c r="N116" s="49"/>
      <c r="O116" s="40"/>
      <c r="P116" s="40"/>
      <c r="Q116" s="67">
        <v>40.6</v>
      </c>
      <c r="R116" s="67"/>
    </row>
    <row r="117" spans="1:18" s="22" customFormat="1" ht="72">
      <c r="A117" s="7" t="s">
        <v>87</v>
      </c>
      <c r="B117" s="40"/>
      <c r="C117" s="67">
        <v>26.3</v>
      </c>
      <c r="D117" s="67"/>
      <c r="E117" s="49"/>
      <c r="F117" s="67">
        <v>25.9</v>
      </c>
      <c r="G117" s="67"/>
      <c r="H117" s="49"/>
      <c r="I117" s="67">
        <v>35.8</v>
      </c>
      <c r="J117" s="67"/>
      <c r="K117" s="49"/>
      <c r="L117" s="67">
        <v>35.1</v>
      </c>
      <c r="M117" s="67"/>
      <c r="N117" s="49"/>
      <c r="O117" s="40"/>
      <c r="P117" s="40"/>
      <c r="Q117" s="67">
        <v>31.5</v>
      </c>
      <c r="R117" s="67"/>
    </row>
    <row r="118" spans="1:18" s="22" customFormat="1" ht="72">
      <c r="A118" s="7" t="s">
        <v>88</v>
      </c>
      <c r="B118" s="40"/>
      <c r="C118" s="67">
        <v>22.9</v>
      </c>
      <c r="D118" s="67"/>
      <c r="E118" s="49"/>
      <c r="F118" s="67">
        <v>23.9</v>
      </c>
      <c r="G118" s="67"/>
      <c r="H118" s="49"/>
      <c r="I118" s="67">
        <v>34.4</v>
      </c>
      <c r="J118" s="67"/>
      <c r="K118" s="49"/>
      <c r="L118" s="67">
        <v>33.5</v>
      </c>
      <c r="M118" s="67"/>
      <c r="N118" s="49"/>
      <c r="O118" s="40"/>
      <c r="P118" s="40"/>
      <c r="Q118" s="67">
        <v>42.5</v>
      </c>
      <c r="R118" s="67"/>
    </row>
    <row r="119" s="22" customFormat="1" ht="12"/>
    <row r="120" spans="3:12" ht="12.75"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3:12" ht="12.75"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3:12" ht="12.75"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3:12" ht="12.75"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</sheetData>
  <sheetProtection/>
  <mergeCells count="92"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M99:N99"/>
    <mergeCell ref="M100:N100"/>
    <mergeCell ref="M93:N93"/>
    <mergeCell ref="M94:N94"/>
    <mergeCell ref="M95:N95"/>
    <mergeCell ref="M96:N96"/>
    <mergeCell ref="M89:N89"/>
    <mergeCell ref="M90:N90"/>
    <mergeCell ref="M91:N91"/>
    <mergeCell ref="M92:N92"/>
    <mergeCell ref="M97:N97"/>
    <mergeCell ref="M98:N98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3">
        <v>40</v>
      </c>
      <c r="C1" s="4">
        <f>A1+B1</f>
        <v>58</v>
      </c>
      <c r="D1">
        <v>0.6736250838363514</v>
      </c>
      <c r="E1" s="5">
        <f>C1/D1</f>
        <v>86.10130678282513</v>
      </c>
      <c r="G1">
        <v>0.31413612565445026</v>
      </c>
      <c r="H1" s="5">
        <f>G1*100</f>
        <v>31.413612565445025</v>
      </c>
    </row>
    <row r="2" spans="1:8" ht="12.75">
      <c r="A2">
        <v>20</v>
      </c>
      <c r="B2" s="3">
        <v>40</v>
      </c>
      <c r="C2" s="4">
        <f aca="true" t="shared" si="0" ref="C2:C14">A2+B2</f>
        <v>60</v>
      </c>
      <c r="D2">
        <v>0.6952129443326627</v>
      </c>
      <c r="E2" s="5">
        <f aca="true" t="shared" si="1" ref="E2:E14">C2/D2</f>
        <v>86.30449201085318</v>
      </c>
      <c r="G2">
        <v>0.3063308373042886</v>
      </c>
      <c r="H2" s="5">
        <f aca="true" t="shared" si="2" ref="H2:H14">G2*100</f>
        <v>30.63308373042886</v>
      </c>
    </row>
    <row r="3" spans="1:8" ht="12.75">
      <c r="A3">
        <v>22</v>
      </c>
      <c r="B3" s="3">
        <v>40</v>
      </c>
      <c r="C3" s="4">
        <f t="shared" si="0"/>
        <v>62</v>
      </c>
      <c r="D3">
        <v>0.7169265593561369</v>
      </c>
      <c r="E3" s="5">
        <f t="shared" si="1"/>
        <v>86.48026661989124</v>
      </c>
      <c r="G3">
        <v>0.3122377035420514</v>
      </c>
      <c r="H3" s="5">
        <f t="shared" si="2"/>
        <v>31.223770354205136</v>
      </c>
    </row>
    <row r="4" spans="1:8" ht="12.75">
      <c r="A4">
        <v>24</v>
      </c>
      <c r="B4" s="3">
        <v>40</v>
      </c>
      <c r="C4" s="4">
        <f t="shared" si="0"/>
        <v>64</v>
      </c>
      <c r="D4">
        <v>0.7354963112005365</v>
      </c>
      <c r="E4" s="5">
        <f t="shared" si="1"/>
        <v>87.01607203921122</v>
      </c>
      <c r="G4">
        <v>0.3468208092485549</v>
      </c>
      <c r="H4" s="5">
        <f t="shared" si="2"/>
        <v>34.68208092485549</v>
      </c>
    </row>
    <row r="5" spans="1:8" ht="12.75">
      <c r="A5">
        <v>24</v>
      </c>
      <c r="B5" s="3">
        <v>40</v>
      </c>
      <c r="C5" s="4">
        <f t="shared" si="0"/>
        <v>64</v>
      </c>
      <c r="D5">
        <v>0.7565811535881958</v>
      </c>
      <c r="E5" s="5">
        <f t="shared" si="1"/>
        <v>84.59105767632556</v>
      </c>
      <c r="G5">
        <v>0.3369012107387261</v>
      </c>
      <c r="H5" s="5">
        <f t="shared" si="2"/>
        <v>33.69012107387261</v>
      </c>
    </row>
    <row r="6" spans="1:8" ht="12.75">
      <c r="A6">
        <v>24</v>
      </c>
      <c r="B6" s="3">
        <v>40</v>
      </c>
      <c r="C6" s="4">
        <f t="shared" si="0"/>
        <v>64</v>
      </c>
      <c r="D6">
        <v>0.7771629778672032</v>
      </c>
      <c r="E6" s="5">
        <f t="shared" si="1"/>
        <v>82.35080906148868</v>
      </c>
      <c r="G6">
        <v>0.3292181069958848</v>
      </c>
      <c r="H6" s="5">
        <f t="shared" si="2"/>
        <v>32.92181069958848</v>
      </c>
    </row>
    <row r="7" spans="1:8" ht="12.75">
      <c r="A7">
        <v>24</v>
      </c>
      <c r="B7" s="3">
        <v>40</v>
      </c>
      <c r="C7" s="4">
        <f t="shared" si="0"/>
        <v>64</v>
      </c>
      <c r="D7">
        <v>0.7993376928236083</v>
      </c>
      <c r="E7" s="5">
        <f t="shared" si="1"/>
        <v>80.06628559442026</v>
      </c>
      <c r="G7">
        <v>0.34439461883408073</v>
      </c>
      <c r="H7" s="5">
        <f t="shared" si="2"/>
        <v>34.43946188340807</v>
      </c>
    </row>
    <row r="8" spans="1:8" ht="12.75">
      <c r="A8">
        <v>24</v>
      </c>
      <c r="B8" s="3">
        <v>60</v>
      </c>
      <c r="C8" s="4">
        <f t="shared" si="0"/>
        <v>84</v>
      </c>
      <c r="D8">
        <v>0.8135898725687458</v>
      </c>
      <c r="E8" s="5">
        <f t="shared" si="1"/>
        <v>103.2461229326601</v>
      </c>
      <c r="G8">
        <v>0.40012702445220705</v>
      </c>
      <c r="H8" s="5">
        <f t="shared" si="2"/>
        <v>40.012702445220704</v>
      </c>
    </row>
    <row r="9" spans="1:8" ht="12.75">
      <c r="A9">
        <v>24</v>
      </c>
      <c r="B9" s="3">
        <v>80</v>
      </c>
      <c r="C9" s="4">
        <f t="shared" si="0"/>
        <v>104</v>
      </c>
      <c r="D9">
        <v>0.8276743796109992</v>
      </c>
      <c r="E9" s="5">
        <f t="shared" si="1"/>
        <v>125.65327931121804</v>
      </c>
      <c r="G9">
        <v>0.3521047285859384</v>
      </c>
      <c r="H9" s="5">
        <f t="shared" si="2"/>
        <v>35.21047285859384</v>
      </c>
    </row>
    <row r="10" spans="1:8" ht="12.75">
      <c r="A10">
        <v>29</v>
      </c>
      <c r="B10" s="3">
        <v>80</v>
      </c>
      <c r="C10" s="4">
        <f t="shared" si="0"/>
        <v>109</v>
      </c>
      <c r="D10">
        <v>0.8515677397719651</v>
      </c>
      <c r="E10" s="5">
        <f t="shared" si="1"/>
        <v>127.99921240462713</v>
      </c>
      <c r="G10">
        <v>0.311993130426486</v>
      </c>
      <c r="H10" s="5">
        <f t="shared" si="2"/>
        <v>31.1993130426486</v>
      </c>
    </row>
    <row r="11" spans="1:8" ht="12.75">
      <c r="A11">
        <v>34</v>
      </c>
      <c r="B11" s="3">
        <v>80</v>
      </c>
      <c r="C11" s="4">
        <f t="shared" si="0"/>
        <v>114</v>
      </c>
      <c r="D11">
        <v>0.880742790073776</v>
      </c>
      <c r="E11" s="5">
        <f t="shared" si="1"/>
        <v>129.4362000856694</v>
      </c>
      <c r="G11">
        <v>0.30888728323699427</v>
      </c>
      <c r="H11" s="5">
        <f t="shared" si="2"/>
        <v>30.88872832369943</v>
      </c>
    </row>
    <row r="12" spans="1:8" ht="12.75">
      <c r="A12">
        <v>34</v>
      </c>
      <c r="B12" s="3">
        <v>80</v>
      </c>
      <c r="C12" s="4">
        <f t="shared" si="0"/>
        <v>114</v>
      </c>
      <c r="D12">
        <v>0.8963363514419853</v>
      </c>
      <c r="E12" s="5">
        <f t="shared" si="1"/>
        <v>127.1843988214937</v>
      </c>
      <c r="G12">
        <v>0.2966689798750868</v>
      </c>
      <c r="H12" s="5">
        <f t="shared" si="2"/>
        <v>29.666897987508676</v>
      </c>
    </row>
    <row r="13" spans="1:8" ht="12.75">
      <c r="A13">
        <v>37.5</v>
      </c>
      <c r="B13" s="3">
        <v>150</v>
      </c>
      <c r="C13" s="4">
        <f t="shared" si="0"/>
        <v>187.5</v>
      </c>
      <c r="D13">
        <v>0.9160378940308518</v>
      </c>
      <c r="E13" s="5">
        <f t="shared" si="1"/>
        <v>204.68585548894887</v>
      </c>
      <c r="G13">
        <v>0.39504178664232037</v>
      </c>
      <c r="H13" s="5">
        <f t="shared" si="2"/>
        <v>39.504178664232036</v>
      </c>
    </row>
    <row r="14" spans="1:8" ht="12.75">
      <c r="A14">
        <v>39</v>
      </c>
      <c r="B14" s="3">
        <v>205</v>
      </c>
      <c r="C14" s="4">
        <f t="shared" si="0"/>
        <v>244</v>
      </c>
      <c r="D14">
        <v>0.9360747820254862</v>
      </c>
      <c r="E14" s="5">
        <f t="shared" si="1"/>
        <v>260.66293493350054</v>
      </c>
      <c r="G14">
        <v>0.4517</v>
      </c>
      <c r="H14" s="5">
        <f t="shared" si="2"/>
        <v>45.17</v>
      </c>
    </row>
    <row r="16" spans="1:7" ht="12.75">
      <c r="A16">
        <v>184.63333333333333</v>
      </c>
      <c r="B16">
        <v>0.6736250838363514</v>
      </c>
      <c r="C16" s="5">
        <f>A16/B16</f>
        <v>274.08915992532667</v>
      </c>
      <c r="E16" s="1">
        <v>198.77</v>
      </c>
      <c r="F16">
        <v>0.6736250838363514</v>
      </c>
      <c r="G16" s="5">
        <f>E16/F16</f>
        <v>295.0751163658992</v>
      </c>
    </row>
    <row r="17" spans="1:7" ht="12.75">
      <c r="A17">
        <v>195.86666666666667</v>
      </c>
      <c r="B17">
        <v>0.6952129443326627</v>
      </c>
      <c r="C17" s="5">
        <f aca="true" t="shared" si="3" ref="C17:C29">A17/B17</f>
        <v>281.7362194754296</v>
      </c>
      <c r="E17" s="6">
        <v>216.93</v>
      </c>
      <c r="F17">
        <v>0.6952129443326627</v>
      </c>
      <c r="G17" s="5">
        <f aca="true" t="shared" si="4" ref="G17:G26">E17/F17</f>
        <v>312.0338908652397</v>
      </c>
    </row>
    <row r="18" spans="1:7" ht="12.75">
      <c r="A18">
        <v>198.56666666666666</v>
      </c>
      <c r="B18">
        <v>0.7169265593561369</v>
      </c>
      <c r="C18" s="5">
        <f t="shared" si="3"/>
        <v>276.96932701865165</v>
      </c>
      <c r="E18" s="6">
        <v>204.53</v>
      </c>
      <c r="F18">
        <v>0.7169265593561369</v>
      </c>
      <c r="G18" s="5">
        <f t="shared" si="4"/>
        <v>285.2872408349412</v>
      </c>
    </row>
    <row r="19" spans="1:7" ht="12.75">
      <c r="A19">
        <v>184.53333333333333</v>
      </c>
      <c r="B19">
        <v>0.7354963112005365</v>
      </c>
      <c r="C19" s="5">
        <f t="shared" si="3"/>
        <v>250.89634104639237</v>
      </c>
      <c r="E19" s="6">
        <v>197</v>
      </c>
      <c r="F19">
        <v>0.7354963112005365</v>
      </c>
      <c r="G19" s="5">
        <f t="shared" si="4"/>
        <v>267.8463467456971</v>
      </c>
    </row>
    <row r="20" spans="1:7" ht="12.75">
      <c r="A20">
        <v>189.96666666666667</v>
      </c>
      <c r="B20">
        <v>0.7565811535881958</v>
      </c>
      <c r="C20" s="5">
        <f t="shared" si="3"/>
        <v>251.08564463405176</v>
      </c>
      <c r="E20" s="6">
        <v>202.57</v>
      </c>
      <c r="F20">
        <v>0.7565811535881958</v>
      </c>
      <c r="G20" s="5">
        <f t="shared" si="4"/>
        <v>267.7439148983323</v>
      </c>
    </row>
    <row r="21" spans="1:7" ht="12.75">
      <c r="A21">
        <v>194.4</v>
      </c>
      <c r="B21">
        <v>0.7771629778672032</v>
      </c>
      <c r="C21" s="5">
        <f t="shared" si="3"/>
        <v>250.14058252427185</v>
      </c>
      <c r="E21" s="6">
        <v>204.33</v>
      </c>
      <c r="F21">
        <v>0.7771629778672032</v>
      </c>
      <c r="G21" s="5">
        <f t="shared" si="4"/>
        <v>262.91782524271844</v>
      </c>
    </row>
    <row r="22" spans="1:7" ht="12.75">
      <c r="A22">
        <v>185.83333333333331</v>
      </c>
      <c r="B22">
        <v>0.7993376928236083</v>
      </c>
      <c r="C22" s="5">
        <f t="shared" si="3"/>
        <v>232.48413655671507</v>
      </c>
      <c r="E22" s="6">
        <v>213.13</v>
      </c>
      <c r="F22">
        <v>0.7993376928236083</v>
      </c>
      <c r="G22" s="5">
        <f t="shared" si="4"/>
        <v>266.6332413865436</v>
      </c>
    </row>
    <row r="23" spans="1:7" ht="12.75">
      <c r="A23">
        <v>209.93333333333334</v>
      </c>
      <c r="B23">
        <v>0.8135898725687458</v>
      </c>
      <c r="C23" s="5">
        <f t="shared" si="3"/>
        <v>258.0333659642434</v>
      </c>
      <c r="E23" s="6">
        <v>274.23</v>
      </c>
      <c r="F23">
        <v>0.8135898725687458</v>
      </c>
      <c r="G23" s="5">
        <f t="shared" si="4"/>
        <v>337.06171775980215</v>
      </c>
    </row>
    <row r="24" spans="1:7" ht="12.75">
      <c r="A24">
        <v>295.3666666666667</v>
      </c>
      <c r="B24">
        <v>0.8276743796109992</v>
      </c>
      <c r="C24" s="5">
        <f t="shared" si="3"/>
        <v>356.863367941251</v>
      </c>
      <c r="E24" s="6">
        <v>327.73</v>
      </c>
      <c r="F24">
        <v>0.8276743796109992</v>
      </c>
      <c r="G24" s="5">
        <f t="shared" si="4"/>
        <v>395.9648964294759</v>
      </c>
    </row>
    <row r="25" spans="1:7" ht="12.75">
      <c r="A25">
        <v>349.3666666666667</v>
      </c>
      <c r="B25">
        <v>0.8515677397719651</v>
      </c>
      <c r="C25" s="5">
        <f t="shared" si="3"/>
        <v>410.26291902535075</v>
      </c>
      <c r="E25" s="6">
        <v>370.43</v>
      </c>
      <c r="F25">
        <v>0.8515677397719651</v>
      </c>
      <c r="G25" s="5">
        <f t="shared" si="4"/>
        <v>434.99769037656904</v>
      </c>
    </row>
    <row r="26" spans="1:7" ht="12.75">
      <c r="A26">
        <v>369.0666666666666</v>
      </c>
      <c r="B26">
        <v>0.880742790073776</v>
      </c>
      <c r="C26" s="5">
        <f t="shared" si="3"/>
        <v>419.04023606682205</v>
      </c>
      <c r="E26" s="6">
        <v>392.23</v>
      </c>
      <c r="F26">
        <v>0.880742790073776</v>
      </c>
      <c r="G26" s="5">
        <f t="shared" si="4"/>
        <v>445.34000666317644</v>
      </c>
    </row>
    <row r="27" spans="1:3" ht="12.75">
      <c r="A27">
        <v>384.26666666666665</v>
      </c>
      <c r="B27">
        <v>0.8963363514419853</v>
      </c>
      <c r="C27" s="5">
        <f t="shared" si="3"/>
        <v>428.70811392227466</v>
      </c>
    </row>
    <row r="28" spans="1:3" ht="12.75">
      <c r="A28">
        <v>474.6333333333333</v>
      </c>
      <c r="B28">
        <v>0.9160378940308518</v>
      </c>
      <c r="C28" s="5">
        <f t="shared" si="3"/>
        <v>518.1372260101588</v>
      </c>
    </row>
    <row r="29" spans="1:3" ht="12.75">
      <c r="A29">
        <v>551.9</v>
      </c>
      <c r="B29">
        <v>0.9360747820254862</v>
      </c>
      <c r="C29" s="5">
        <f t="shared" si="3"/>
        <v>589.5896466795039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2006-03-14T20:27:14Z</dcterms:created>
  <dcterms:modified xsi:type="dcterms:W3CDTF">2009-06-04T14:53:38Z</dcterms:modified>
  <cp:category/>
  <cp:version/>
  <cp:contentType/>
  <cp:contentStatus/>
</cp:coreProperties>
</file>